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fedecacaofnc-my.sharepoint.com/personal/william_chacon_fedecacao_com_co/Documents/SECRETARIA TÉCNICA/Formatos SGC/PROYECTOS ADECUADOS A MÓDULO WEB/AJUSTADOS/Unificados/"/>
    </mc:Choice>
  </mc:AlternateContent>
  <xr:revisionPtr revIDLastSave="1" documentId="13_ncr:1_{53D495C7-718D-4685-B7AA-1CB3497C9859}" xr6:coauthVersionLast="47" xr6:coauthVersionMax="47" xr10:uidLastSave="{133F087E-3C33-40C6-8298-C4448B01B54F}"/>
  <bookViews>
    <workbookView xWindow="-120" yWindow="-120" windowWidth="29040" windowHeight="15840" xr2:uid="{EC8E697D-F4DA-435F-B2B7-A48927A41335}"/>
  </bookViews>
  <sheets>
    <sheet name="CC-FT-03 DECLARACIÓN" sheetId="1" r:id="rId1"/>
    <sheet name="Listas" sheetId="2" state="very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 i="1" l="1"/>
  <c r="CB63" i="1"/>
  <c r="CB60" i="1"/>
  <c r="AY35" i="1"/>
  <c r="CB33" i="1"/>
  <c r="D2" i="2"/>
  <c r="AY59" i="1"/>
  <c r="CB57" i="1" s="1"/>
  <c r="C8" i="2" s="1"/>
  <c r="AY55" i="1"/>
  <c r="CB53" i="1" s="1"/>
  <c r="C7" i="2" s="1"/>
  <c r="AY51" i="1"/>
  <c r="CB49" i="1" s="1"/>
  <c r="C6" i="2" s="1"/>
  <c r="AY47" i="1"/>
  <c r="CB45" i="1" s="1"/>
  <c r="C5" i="2" s="1"/>
  <c r="AY43" i="1"/>
  <c r="CB41" i="1" s="1"/>
  <c r="C4" i="2" s="1"/>
  <c r="AY39" i="1"/>
  <c r="CB37" i="1" s="1"/>
  <c r="C3" i="2" s="1"/>
  <c r="D8" i="2" l="1"/>
  <c r="D7" i="2"/>
  <c r="D6" i="2"/>
  <c r="D5" i="2"/>
  <c r="D4" i="2"/>
  <c r="D3" i="2"/>
  <c r="C2" i="2"/>
  <c r="C9" i="2" s="1"/>
  <c r="D9" i="2" l="1"/>
  <c r="CB61" i="1" s="1"/>
  <c r="E79" i="1" l="1"/>
  <c r="E78" i="1"/>
  <c r="E77" i="1"/>
  <c r="E76" i="1"/>
  <c r="E75" i="1"/>
  <c r="E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Chacon</author>
    <author>Erick Tellez</author>
    <author>user</author>
  </authors>
  <commentList>
    <comment ref="P10" authorId="0" shapeId="0" xr:uid="{A5A9FE7B-DC93-45DC-B571-2BB189A2E64B}">
      <text>
        <r>
          <rPr>
            <b/>
            <sz val="9"/>
            <color indexed="81"/>
            <rFont val="Tahoma"/>
            <charset val="1"/>
          </rPr>
          <t xml:space="preserve">Secretaría Técnica FEPCACAO:
</t>
        </r>
        <r>
          <rPr>
            <sz val="9"/>
            <color indexed="81"/>
            <rFont val="Tahoma"/>
            <family val="2"/>
          </rPr>
          <t>Antes de empezar a diligenciar el formulario tener en cuenta que se debe hacer por un solo concepto, es decir: Declara solo Cesiones o Declara solo Compensaciones, por ahora no se puede declarar ambos conceptos a la vez en un mismo formato.</t>
        </r>
      </text>
    </comment>
    <comment ref="AX10" authorId="0" shapeId="0" xr:uid="{730B71F7-2DF2-4A8A-80BC-DD9D9EC1DEB4}">
      <text>
        <r>
          <rPr>
            <b/>
            <sz val="9"/>
            <color indexed="81"/>
            <rFont val="Tahoma"/>
            <family val="2"/>
          </rPr>
          <t>Secretaría Técnica FEPCACAO:</t>
        </r>
        <r>
          <rPr>
            <sz val="9"/>
            <color indexed="81"/>
            <rFont val="Tahoma"/>
            <family val="2"/>
          </rPr>
          <t xml:space="preserve">
Este número es asignado por el módulo WEB de FEPCACAO.
En caso de realizar el trámite de declaración por correo electrónico, debido a contingencias de servicio en el módulo WEB, dejar el espacio en blanco. La secretaría técnica asignará el número de formulario el cual le será informado por correo electrónico, una vez se de acuse de recibido de la información.</t>
        </r>
      </text>
    </comment>
    <comment ref="CF10" authorId="0" shapeId="0" xr:uid="{8790FECD-C778-4E3D-9805-FE6847CCA7E1}">
      <text>
        <r>
          <rPr>
            <b/>
            <sz val="9"/>
            <color indexed="81"/>
            <rFont val="Tahoma"/>
            <family val="2"/>
          </rPr>
          <t>Secretaría Técnica FEPCACAO:</t>
        </r>
        <r>
          <rPr>
            <sz val="9"/>
            <color indexed="81"/>
            <rFont val="Tahoma"/>
            <family val="2"/>
          </rPr>
          <t xml:space="preserve">
Diligenciar el número del convenio de estabilización de precios suscrito.</t>
        </r>
      </text>
    </comment>
    <comment ref="BG12" authorId="0" shapeId="0" xr:uid="{36417245-5DCE-4DC9-890E-989B2B3AEF68}">
      <text>
        <r>
          <rPr>
            <b/>
            <sz val="9"/>
            <color indexed="81"/>
            <rFont val="Tahoma"/>
            <family val="2"/>
          </rPr>
          <t>Secretaría Técnica FEPCACAO:</t>
        </r>
        <r>
          <rPr>
            <sz val="9"/>
            <color indexed="81"/>
            <rFont val="Tahoma"/>
            <family val="2"/>
          </rPr>
          <t xml:space="preserve">
Diligenciar el tipo de identificación:
 - Cédula de Ciudadanía: (C.C.)
 - Número de Identificación Tributaria: (Nit)
 - Otro: OT</t>
        </r>
      </text>
    </comment>
    <comment ref="BP12" authorId="0" shapeId="0" xr:uid="{6763EB2E-B4F2-4ACE-AC8C-BE75D57A88A3}">
      <text>
        <r>
          <rPr>
            <b/>
            <sz val="9"/>
            <color indexed="81"/>
            <rFont val="Tahoma"/>
            <family val="2"/>
          </rPr>
          <t>Secretaría Técnica FEPCACAO:</t>
        </r>
        <r>
          <rPr>
            <sz val="9"/>
            <color indexed="81"/>
            <rFont val="Tahoma"/>
            <family val="2"/>
          </rPr>
          <t xml:space="preserve">
Diligencie el número de identificación.</t>
        </r>
      </text>
    </comment>
    <comment ref="S16" authorId="0" shapeId="0" xr:uid="{B4E55160-FA69-4D58-B277-E4B78F2334AC}">
      <text>
        <r>
          <rPr>
            <b/>
            <sz val="9"/>
            <color indexed="81"/>
            <rFont val="Tahoma"/>
            <family val="2"/>
          </rPr>
          <t>Secretaría Técnica FEPCACAO:</t>
        </r>
        <r>
          <rPr>
            <sz val="9"/>
            <color indexed="81"/>
            <rFont val="Tahoma"/>
            <family val="2"/>
          </rPr>
          <t xml:space="preserve">
Diligenciar nombre del representante legal del exportador.
</t>
        </r>
        <r>
          <rPr>
            <b/>
            <sz val="9"/>
            <color indexed="81"/>
            <rFont val="Tahoma"/>
            <family val="2"/>
          </rPr>
          <t xml:space="preserve">
</t>
        </r>
        <r>
          <rPr>
            <b/>
            <i/>
            <sz val="9"/>
            <color indexed="81"/>
            <rFont val="Tahoma"/>
            <family val="2"/>
          </rPr>
          <t>NOTA:</t>
        </r>
        <r>
          <rPr>
            <i/>
            <sz val="9"/>
            <color indexed="81"/>
            <rFont val="Tahoma"/>
            <family val="2"/>
          </rPr>
          <t xml:space="preserve"> Es importante tener en cuenta que el exportador está en la obligación de mantener actualizado sus datos de contacto, de representatividad legal etc, el no hacerlo puede llegar a acarrear sanciones.</t>
        </r>
      </text>
    </comment>
    <comment ref="BT16" authorId="0" shapeId="0" xr:uid="{6C3C8225-5119-42B0-AEC4-677CB27DE8B8}">
      <text>
        <r>
          <rPr>
            <b/>
            <sz val="9"/>
            <color indexed="81"/>
            <rFont val="Tahoma"/>
            <family val="2"/>
          </rPr>
          <t>Secretaría Técnica FEPCACAO:</t>
        </r>
        <r>
          <rPr>
            <sz val="9"/>
            <color indexed="81"/>
            <rFont val="Tahoma"/>
            <family val="2"/>
          </rPr>
          <t xml:space="preserve">
Diligencie el tipo de identificación:
 - Cédula de ciudadania: (C.C.)
 - Cédula de extrangeria: (C.E.)
 - Pasaporte: (Ps)
 - Otro: (Ot)</t>
        </r>
      </text>
    </comment>
    <comment ref="CC16" authorId="0" shapeId="0" xr:uid="{C792803B-5828-42F4-8EF5-2124257BDC54}">
      <text>
        <r>
          <rPr>
            <b/>
            <sz val="9"/>
            <color indexed="81"/>
            <rFont val="Tahoma"/>
            <family val="2"/>
          </rPr>
          <t xml:space="preserve">Secretaría Técnica FEPCACAO:
</t>
        </r>
        <r>
          <rPr>
            <sz val="9"/>
            <color indexed="81"/>
            <rFont val="Tahoma"/>
            <family val="2"/>
          </rPr>
          <t>Diligencie el número de identificación.</t>
        </r>
      </text>
    </comment>
    <comment ref="AB18" authorId="0" shapeId="0" xr:uid="{DC924F46-B6A8-49A1-8CA3-201D619D2E39}">
      <text>
        <r>
          <rPr>
            <b/>
            <sz val="9"/>
            <color indexed="81"/>
            <rFont val="Tahoma"/>
            <family val="2"/>
          </rPr>
          <t xml:space="preserve">Secretaría Técnica FEPCACAO:
</t>
        </r>
        <r>
          <rPr>
            <sz val="9"/>
            <color indexed="81"/>
            <rFont val="Tahoma"/>
            <family val="2"/>
          </rPr>
          <t>Este número es asignado por el módulo WEB de FEPCACAO.
En caso de realizar el trámite de declaración por correo electrónico, debido a contingencias de servicio en el módulo WEB, este espacio se debe diligenciar con el número de formulario a corregir que le indique la secretaría técnica, esto en el caso de tener que hacer correcciones a un formulario previamente radicado por ustedes.</t>
        </r>
      </text>
    </comment>
    <comment ref="AO30" authorId="1" shapeId="0" xr:uid="{B436595A-A046-42A2-921B-553179621B70}">
      <text>
        <r>
          <rPr>
            <b/>
            <sz val="9"/>
            <color indexed="81"/>
            <rFont val="Tahoma"/>
            <family val="2"/>
          </rPr>
          <t>Secretaría Técnica FEPCACAO:</t>
        </r>
        <r>
          <rPr>
            <sz val="9"/>
            <color indexed="81"/>
            <rFont val="Tahoma"/>
            <family val="2"/>
          </rPr>
          <t xml:space="preserve">
En esta casilla debe seleccionar el mes de la franja de la cual se va a declarar. 
Para el correcto diligenciamiento del formato tener en cuenta que:
1. El mes de la fecha de autorización de embarque de las operaciones a registrar, debe coincidir con el mes del periodo a declarar.
2. Si va a declarar operaciones de exportación con fechas de autorización de embarque con meses distintos, diligenciar un formato por cada mes.</t>
        </r>
      </text>
    </comment>
    <comment ref="BE30" authorId="0" shapeId="0" xr:uid="{9EB592C3-57B6-4B3B-9E7B-8771BF081E0B}">
      <text>
        <r>
          <rPr>
            <b/>
            <sz val="9"/>
            <color indexed="81"/>
            <rFont val="Tahoma"/>
            <family val="2"/>
          </rPr>
          <t xml:space="preserve">Secretaría Técnica FEPCACAO:
</t>
        </r>
        <r>
          <rPr>
            <sz val="9"/>
            <color indexed="81"/>
            <rFont val="Tahoma"/>
            <family val="2"/>
          </rPr>
          <t xml:space="preserve">En esta casilla debe seleccionar el año de la franja de la cual se va a declarar. 
Para el correcto diligenciamiento del formato tener en cuenta que:
</t>
        </r>
        <r>
          <rPr>
            <b/>
            <sz val="9"/>
            <color indexed="81"/>
            <rFont val="Tahoma"/>
            <family val="2"/>
          </rPr>
          <t>1.</t>
        </r>
        <r>
          <rPr>
            <sz val="9"/>
            <color indexed="81"/>
            <rFont val="Tahoma"/>
            <family val="2"/>
          </rPr>
          <t xml:space="preserve"> El año de la fecha de autorización de embarque de las operaciones a registrar, debe coincidir con el año del periodo a declarar.
</t>
        </r>
        <r>
          <rPr>
            <b/>
            <sz val="9"/>
            <color indexed="81"/>
            <rFont val="Tahoma"/>
            <family val="2"/>
          </rPr>
          <t>2.</t>
        </r>
        <r>
          <rPr>
            <sz val="9"/>
            <color indexed="81"/>
            <rFont val="Tahoma"/>
            <family val="2"/>
          </rPr>
          <t xml:space="preserve"> Si va a declarar operaciones de exportación con fechas de autorización de embarque con años distintos, diligenciar un formato por cada año.</t>
        </r>
      </text>
    </comment>
    <comment ref="F33" authorId="2" shapeId="0" xr:uid="{E70C3725-825C-46CA-8092-B629FCA9A5DE}">
      <text>
        <r>
          <rPr>
            <b/>
            <sz val="9"/>
            <color indexed="81"/>
            <rFont val="Tahoma"/>
            <family val="2"/>
          </rPr>
          <t xml:space="preserve">Secretaría Técnica FEPCACAO:
</t>
        </r>
        <r>
          <rPr>
            <sz val="9"/>
            <color indexed="81"/>
            <rFont val="Tahoma"/>
            <family val="2"/>
          </rPr>
          <t>Diligenciar el concepto a declarar, dependiento el tipo de operación así:
 - Cesionar
 - Compensar
En el presente formato puede declarar hasta 7 operaciones de exportación, no se puede modificar el formato.
Los datos a diligenciar en cada ítem de los parámetros de liquidación, son informados por la secretaría técnica del FEPCACAO, el día 21 de cada mes a través de correo electrónico y esto se realiza con las operaciones de exportación que fueron informadas por el exportador.
Si va a declarar el cobro de compensación, tenga en cuenta que la misma, primero debe ser informada y asignada por la secretaría técnica del FEPCACAO, lo cual se realiza, cuando hay lugar a ellas, según los parámetros establecidos en el reglamento operativo y el cupo en dinero disponible.
Recuerde que también puede consultar el resultado de la aplicación de la metodología de estabilización sobre las operaciones de exportación, en el simulador que se encuentra en la página web del FEPCACAO, en la sección de franja de precios.</t>
        </r>
      </text>
    </comment>
    <comment ref="X33" authorId="2" shapeId="0" xr:uid="{82C67BD2-1B24-4FEE-8E66-51895D2E4A64}">
      <text>
        <r>
          <rPr>
            <b/>
            <sz val="9"/>
            <color indexed="81"/>
            <rFont val="Tahoma"/>
            <family val="2"/>
          </rPr>
          <t>Secretaría Técnica FEPCACAO:</t>
        </r>
        <r>
          <rPr>
            <sz val="9"/>
            <color indexed="81"/>
            <rFont val="Tahoma"/>
            <family val="2"/>
          </rPr>
          <t xml:space="preserve">
Diligenciar número del formulario DEX de la exportación sujeta del resultado de estabilización a declarar.</t>
        </r>
      </text>
    </comment>
    <comment ref="AP33" authorId="2" shapeId="0" xr:uid="{AFCFD0F1-9A7B-456C-A4E6-0184DC8EAE43}">
      <text>
        <r>
          <rPr>
            <b/>
            <sz val="9"/>
            <color indexed="81"/>
            <rFont val="Tahoma"/>
            <family val="2"/>
          </rPr>
          <t>Secretaría Técnica FEPCACAO:</t>
        </r>
        <r>
          <rPr>
            <sz val="9"/>
            <color indexed="81"/>
            <rFont val="Tahoma"/>
            <family val="2"/>
          </rPr>
          <t xml:space="preserve">
Diligenciar número de solicitud de autorización de embarque registrado en el formulario DEX, generalmente se encuentra en la casilla número 84 de la primera página.</t>
        </r>
      </text>
    </comment>
    <comment ref="BH33" authorId="2" shapeId="0" xr:uid="{36B69661-EDCB-456C-98AC-9E068ED1B178}">
      <text>
        <r>
          <rPr>
            <b/>
            <sz val="9"/>
            <color indexed="81"/>
            <rFont val="Tahoma"/>
            <family val="2"/>
          </rPr>
          <t>Secretaría Técnica FEPCACAO:</t>
        </r>
        <r>
          <rPr>
            <sz val="9"/>
            <color indexed="81"/>
            <rFont val="Tahoma"/>
            <family val="2"/>
          </rPr>
          <t xml:space="preserve">
Diligenciar fecha de autorización de embarque registrada en el formulario DEX en la casilla 83 de la primera página.
</t>
        </r>
        <r>
          <rPr>
            <b/>
            <i/>
            <sz val="9"/>
            <color indexed="81"/>
            <rFont val="Tahoma"/>
            <family val="2"/>
          </rPr>
          <t xml:space="preserve">NOTA: </t>
        </r>
        <r>
          <rPr>
            <i/>
            <sz val="9"/>
            <color indexed="81"/>
            <rFont val="Tahoma"/>
            <family val="2"/>
          </rPr>
          <t>Tener en cuenta que el mes de la fecha de la autorización de embarque debe coincidir con el mes de la franja a declarar.</t>
        </r>
        <r>
          <rPr>
            <sz val="9"/>
            <color indexed="81"/>
            <rFont val="Tahoma"/>
            <family val="2"/>
          </rPr>
          <t xml:space="preserve"> </t>
        </r>
      </text>
    </comment>
    <comment ref="BW33" authorId="2" shapeId="0" xr:uid="{F4AF44FE-76D1-4D32-A75F-31C92C75469D}">
      <text>
        <r>
          <rPr>
            <b/>
            <sz val="9"/>
            <color indexed="81"/>
            <rFont val="Tahoma"/>
            <family val="2"/>
          </rPr>
          <t>Secrearía Técnica FEPCACAO:</t>
        </r>
        <r>
          <rPr>
            <sz val="9"/>
            <color indexed="81"/>
            <rFont val="Tahoma"/>
            <family val="2"/>
          </rPr>
          <t xml:space="preserve">
Diligenciar el porcentaje alfa trimestral aprobado por el Comité Directivo del FEPCACAO, para el cálculo de las cesiones o compensaciones.
Este porcentaje es publicado en la página web del FEPCACAO en la sección de noticias.
También el porcentaje alfa es informado por la secretaría técnica del FEPCACAO cuando por correo electrónico remite el resultado de la aplicación de la metodología a las operaciones de exportación que fueron radicadas por los exportadores.</t>
        </r>
      </text>
    </comment>
    <comment ref="F35" authorId="2" shapeId="0" xr:uid="{D051B68B-7F6E-4BEC-AF20-3C7DAB7E1AD8}">
      <text>
        <r>
          <rPr>
            <b/>
            <sz val="9"/>
            <color indexed="81"/>
            <rFont val="Tahoma"/>
            <family val="2"/>
          </rPr>
          <t>Secretaría Técnica FEPCACAO:</t>
        </r>
        <r>
          <rPr>
            <sz val="9"/>
            <color indexed="81"/>
            <rFont val="Tahoma"/>
            <family val="2"/>
          </rPr>
          <t xml:space="preserve">
Diligenciar con el código de radicado o recepción de información asignado por el FEPCACAO, cuando se remitió el formato de radicación de exportaciones junto con el formulario DEX. El dato a diligenciar puede empezar de la siguiente manera, ejemplo:
</t>
        </r>
        <r>
          <rPr>
            <b/>
            <sz val="9"/>
            <color indexed="81"/>
            <rFont val="Tahoma"/>
            <family val="2"/>
          </rPr>
          <t>1."RAD202104100"</t>
        </r>
        <r>
          <rPr>
            <sz val="9"/>
            <color indexed="81"/>
            <rFont val="Tahoma"/>
            <family val="2"/>
          </rPr>
          <t xml:space="preserve"> (Código alfanumérico asignado a las operaciones de exportación que fueron informadas al FEP dentro del tiempo establecido para tal fin).
</t>
        </r>
        <r>
          <rPr>
            <b/>
            <sz val="9"/>
            <color indexed="81"/>
            <rFont val="Tahoma"/>
            <family val="2"/>
          </rPr>
          <t xml:space="preserve">2."NORAD202104100" </t>
        </r>
        <r>
          <rPr>
            <sz val="9"/>
            <color indexed="81"/>
            <rFont val="Tahoma"/>
            <family val="2"/>
          </rPr>
          <t>(Código alfanumérico asignado a las operaciones de exportación que fueron informadas fuera del tiempo establecido para tal fin.</t>
        </r>
      </text>
    </comment>
    <comment ref="X35" authorId="2" shapeId="0" xr:uid="{66467A5A-4E73-4BE6-BB6A-21D58452D0BF}">
      <text>
        <r>
          <rPr>
            <b/>
            <sz val="9"/>
            <color indexed="81"/>
            <rFont val="Tahoma"/>
            <family val="2"/>
          </rPr>
          <t>Secretaría Técnica FEPCACAO:</t>
        </r>
        <r>
          <rPr>
            <sz val="9"/>
            <color indexed="81"/>
            <rFont val="Tahoma"/>
            <family val="2"/>
          </rPr>
          <t xml:space="preserve">
Diligenciar el precio de cotización de cacao registrado en la Bolsa de Nueva York, para el día de la fecha de autorización de embarque de la operación de exportación.
Si la fecha de autorización de embarque se registra en un día en que no se presentó cotización, se debe tomar el valor de cotización anterior más cercano a la fecha.
Este valor es publicado en la página web del FEPCACAO en la sección de franja de precios.
También este valor del precio es informado por la secretaría técnica del FEPCACAO mensualmente, cuando por correo electrónico remite el resultado de la aplicación de la metodología a las operaciones de exportación que fueron informadas por los exportadores.</t>
        </r>
      </text>
    </comment>
    <comment ref="AG35" authorId="2" shapeId="0" xr:uid="{CFB2973A-BAAB-400B-9D74-17C8AD81627D}">
      <text>
        <r>
          <rPr>
            <b/>
            <sz val="9"/>
            <color indexed="81"/>
            <rFont val="Tahoma"/>
            <family val="2"/>
          </rPr>
          <t xml:space="preserve">Secretaría Técnica FEPCACAO:
</t>
        </r>
        <r>
          <rPr>
            <sz val="9"/>
            <color indexed="81"/>
            <rFont val="Tahoma"/>
            <family val="2"/>
          </rPr>
          <t xml:space="preserve">Diligenciar el valor del piso de la franja de precios, para el día de la fecha de autorización de embarque de la operación de exportación.
Este valor es publicado en la página web del FEPCACAO en la sección de franja de precios.
También este valor del piso de la franja de precios es informado por la secretaría técnica del FEPCACAO mensualmente, cuando por correo electrónico remite el resultado de la aplicación de la metodología a las operaciones de exportación que fueron informadas por los exportadores.
</t>
        </r>
      </text>
    </comment>
    <comment ref="AP35" authorId="2" shapeId="0" xr:uid="{4913083D-339C-4226-AE41-84FD77BE9AF7}">
      <text>
        <r>
          <rPr>
            <b/>
            <sz val="9"/>
            <color indexed="81"/>
            <rFont val="Tahoma"/>
            <family val="2"/>
          </rPr>
          <t xml:space="preserve">Secretaría Técnica FEPCACAO:
</t>
        </r>
        <r>
          <rPr>
            <sz val="9"/>
            <color indexed="81"/>
            <rFont val="Tahoma"/>
            <family val="2"/>
          </rPr>
          <t>Diligenciar el valor del techo de la franja de precios, para el día de la fecha de autorización de embarque de la operación de exportación.
Este valor es publicado en la página web del FEPCACAO en la sección de franja de precios.
También este valor del techo de la franja de precios es informado por la secretaría técnica del FEPCACAO mensualmente, cuando por correo electrónico remite el resultado de la aplicación de la metodología a las operaciones de exportación que fueron informadas por los exportadores.</t>
        </r>
      </text>
    </comment>
    <comment ref="BH35" authorId="2" shapeId="0" xr:uid="{28C6F626-3C3B-481D-AD0C-03E68576DA66}">
      <text>
        <r>
          <rPr>
            <b/>
            <sz val="9"/>
            <color indexed="81"/>
            <rFont val="Tahoma"/>
            <family val="2"/>
          </rPr>
          <t>Secretaría Técnica FEPCACAO:</t>
        </r>
        <r>
          <rPr>
            <sz val="9"/>
            <color indexed="81"/>
            <rFont val="Tahoma"/>
            <family val="2"/>
          </rPr>
          <t xml:space="preserve">
Diligenciar el valor de la TRM registrada, para el día de la fecha de autorización de embarque de la operación de exportación.
Este valor de la TRM es publicado en la página web del FEPCACAO en la sección de franja de precios.
También este valor de la TRM es informado por la secretaría técnica del FEPCACAO mensualmente, cuando por correo electrónico remite el resultado de la aplicación de la metodología a las operaciones de exportación que fueron radicadas por los exportadores.</t>
        </r>
      </text>
    </comment>
    <comment ref="BR35" authorId="2" shapeId="0" xr:uid="{0DDB27B7-B968-4457-815A-EBC0E4C45C4D}">
      <text>
        <r>
          <rPr>
            <b/>
            <sz val="9"/>
            <color indexed="81"/>
            <rFont val="Tahoma"/>
            <family val="2"/>
          </rPr>
          <t xml:space="preserve">Secretaría Técnica FEPCACAO:
</t>
        </r>
        <r>
          <rPr>
            <sz val="9"/>
            <color indexed="81"/>
            <rFont val="Tahoma"/>
            <family val="2"/>
          </rPr>
          <t>Diligenciar el valor de las toneladas exportadas registradas en el formulario DEX de la operación de exportación.
También este valor de las toneladas es informado por la secretaría técnica del FEPCACAO mensualmente, cuando por correo electrónico remite el resultado de la aplicación de la metodología a las operaciones de exportación que fueron radicadas por los exportadores.</t>
        </r>
      </text>
    </comment>
    <comment ref="BW45" authorId="2" shapeId="0" xr:uid="{9ABCE4CF-1C79-4AE8-B69A-0B047CE34A72}">
      <text>
        <r>
          <rPr>
            <b/>
            <sz val="9"/>
            <color indexed="81"/>
            <rFont val="Tahoma"/>
            <family val="2"/>
          </rPr>
          <t>Secrearía Técnica FEPCACAO:</t>
        </r>
        <r>
          <rPr>
            <sz val="9"/>
            <color indexed="81"/>
            <rFont val="Tahoma"/>
            <family val="2"/>
          </rPr>
          <t xml:space="preserve">
Diligenciar el porcentaje alfa trimestral aprobado por el Comité Directivo del FEPCACAO, para el cálculo de las cesiones o compensaciones.
Este porcentaje es publicado en la página web del FEPCACAO en la sección de noticias.
También el porcentaje alfa es informado por la secretaría técnica del FEPCACAO cuando por correo electrónico remite el resultado de la aplicación de la metodología a las operaciones de exportación que fueron radicadas por los exportadores.</t>
        </r>
      </text>
    </comment>
    <comment ref="BW49" authorId="2" shapeId="0" xr:uid="{43656526-202E-4E5A-8728-79B7058A458E}">
      <text>
        <r>
          <rPr>
            <b/>
            <sz val="9"/>
            <color indexed="81"/>
            <rFont val="Tahoma"/>
            <family val="2"/>
          </rPr>
          <t>Secrearía Técnica FEPCACAO:</t>
        </r>
        <r>
          <rPr>
            <sz val="9"/>
            <color indexed="81"/>
            <rFont val="Tahoma"/>
            <family val="2"/>
          </rPr>
          <t xml:space="preserve">
Diligenciar el porcentaje alfa trimestral aprobado por el Comité Directivo del FEPCACAO, para el cálculo de las cesiones o compensaciones.
Este porcentaje es publicado en la página web del FEPCACAO en la sección de noticias.
También el porcentaje alfa es informado por la secretaría técnica del FEPCACAO cuando por correo electrónico remite el resultado de la aplicación de la metodología a las operaciones de exportación que fueron radicadas por los exportadores.</t>
        </r>
      </text>
    </comment>
    <comment ref="BW53" authorId="2" shapeId="0" xr:uid="{B288D033-432A-426E-ACFD-DBF44A9BA05C}">
      <text>
        <r>
          <rPr>
            <b/>
            <sz val="9"/>
            <color indexed="81"/>
            <rFont val="Tahoma"/>
            <family val="2"/>
          </rPr>
          <t>Secrearía Técnica FEPCACAO:</t>
        </r>
        <r>
          <rPr>
            <sz val="9"/>
            <color indexed="81"/>
            <rFont val="Tahoma"/>
            <family val="2"/>
          </rPr>
          <t xml:space="preserve">
Diligenciar el porcentaje alfa trimestral aprobado por el Comité Directivo del FEPCACAO, para el cálculo de las cesiones o compensaciones.
Este porcentaje es publicado en la página web del FEPCACAO en la sección de noticias.
También el porcentaje alfa es informado por la secretaría técnica del FEPCACAO cuando por correo electrónico remite el resultado de la aplicación de la metodología a las operaciones de exportación que fueron radicadas por los exportadores.</t>
        </r>
      </text>
    </comment>
    <comment ref="BW57" authorId="2" shapeId="0" xr:uid="{AAE5BC0A-F00E-46BF-908F-7BECC39688C3}">
      <text>
        <r>
          <rPr>
            <b/>
            <sz val="9"/>
            <color indexed="81"/>
            <rFont val="Tahoma"/>
            <family val="2"/>
          </rPr>
          <t>Secrearía Técnica FEPCACAO:</t>
        </r>
        <r>
          <rPr>
            <sz val="9"/>
            <color indexed="81"/>
            <rFont val="Tahoma"/>
            <family val="2"/>
          </rPr>
          <t xml:space="preserve">
Diligenciar el porcentaje alfa trimestral aprobado por el Comité Directivo del FEPCACAO, para el cálculo de las cesiones o compensaciones.
Este porcentaje es publicado en la página web del FEPCACAO en la sección de noticias.
También el porcentaje alfa es informado por la secretaría técnica del FEPCACAO cuando por correo electrónico remite el resultado de la aplicación de la metodología a las operaciones de exportación que fueron radicadas por los exportadores.</t>
        </r>
      </text>
    </comment>
    <comment ref="CB62" authorId="2" shapeId="0" xr:uid="{3ACD46CF-5CD7-4C00-BA52-1FCA6B3A5D4C}">
      <text>
        <r>
          <rPr>
            <b/>
            <sz val="9"/>
            <color indexed="81"/>
            <rFont val="Tahoma"/>
            <family val="2"/>
          </rPr>
          <t>Secretaría Técnica FEPCACAO:</t>
        </r>
        <r>
          <rPr>
            <sz val="9"/>
            <color indexed="81"/>
            <rFont val="Tahoma"/>
            <family val="2"/>
          </rPr>
          <t xml:space="preserve">
Para efectuar la declaración y el pago de cesiones de estabilización, esto se debe realizar dentro de los 60 días calendario siguientes a la fecha de retención de las mismas, la cual es a partir del día 20 de cada mes, siempre y cuando haya lugar a cesiones.
Si la declaración y pago se realiza fuera del tiempo establecido se deberá liquidar y pagar intereses moratorios a la tasa establecida por la DIAN, para el impuesto de renta y complementarios vigente a la fecha en que incurra la mora.
Para la liquidación de los intereses, la misma debe ser solicitada al FEPCACAO informando la fecha en la cual se realizará el pago de las cesiones de estabilización. </t>
        </r>
      </text>
    </comment>
    <comment ref="I68" authorId="2" shapeId="0" xr:uid="{8998248F-06A6-4219-A7B7-31889ED6BE5B}">
      <text>
        <r>
          <rPr>
            <b/>
            <sz val="9"/>
            <color indexed="81"/>
            <rFont val="Tahoma"/>
            <family val="2"/>
          </rPr>
          <t>Secretaría Técnica FEPCACAO:</t>
        </r>
        <r>
          <rPr>
            <sz val="9"/>
            <color indexed="81"/>
            <rFont val="Tahoma"/>
            <family val="2"/>
          </rPr>
          <t xml:space="preserve">
Diligenciar el nombre del revisor fiscal o contador que firme la declaración.
</t>
        </r>
      </text>
    </comment>
    <comment ref="AO68" authorId="2" shapeId="0" xr:uid="{1809E9C0-0711-48E5-97EA-ED0C1746B7FE}">
      <text>
        <r>
          <rPr>
            <b/>
            <sz val="9"/>
            <color indexed="81"/>
            <rFont val="Tahoma"/>
            <family val="2"/>
          </rPr>
          <t>Secretaría Técnica FEPCACAO:</t>
        </r>
        <r>
          <rPr>
            <sz val="9"/>
            <color indexed="81"/>
            <rFont val="Tahoma"/>
            <family val="2"/>
          </rPr>
          <t xml:space="preserve">
Diligenciar el número de la tarjeta profesional del revisor fiscal o contador que firma la declaración.</t>
        </r>
      </text>
    </comment>
  </commentList>
</comments>
</file>

<file path=xl/sharedStrings.xml><?xml version="1.0" encoding="utf-8"?>
<sst xmlns="http://schemas.openxmlformats.org/spreadsheetml/2006/main" count="148" uniqueCount="63">
  <si>
    <t>FORMATO</t>
  </si>
  <si>
    <t>Pagina 1 de 1</t>
  </si>
  <si>
    <t>DECLARACIÓN PARA PAGO DE CESIÓN O COBRO DE COMPENSACIÓN</t>
  </si>
  <si>
    <t>VERSIÓN</t>
  </si>
  <si>
    <t>CÓDIGO</t>
  </si>
  <si>
    <t>CC-FT-03</t>
  </si>
  <si>
    <t>VIGENTE DESDE</t>
  </si>
  <si>
    <t>INFORMACIÓN DEL EXPORTADOR</t>
  </si>
  <si>
    <t>Fecha de diligenciamiento</t>
  </si>
  <si>
    <t>Razón Social o Nombre:</t>
  </si>
  <si>
    <t>Convenio:</t>
  </si>
  <si>
    <t>Ciudad:</t>
  </si>
  <si>
    <t>Teléfono:</t>
  </si>
  <si>
    <t>Dirección:</t>
  </si>
  <si>
    <t>Tipo de Documento:</t>
  </si>
  <si>
    <t>No.</t>
  </si>
  <si>
    <t>Cargo:</t>
  </si>
  <si>
    <t>PARÁMETROS DE LIQUIDACIÓN</t>
  </si>
  <si>
    <t>Concepto declarado</t>
  </si>
  <si>
    <t>No. DEX</t>
  </si>
  <si>
    <t>No. Solicitud Auto. Embarque</t>
  </si>
  <si>
    <t>Fecha Auto. Embarque</t>
  </si>
  <si>
    <t>ALFA</t>
  </si>
  <si>
    <t>TOTAL</t>
  </si>
  <si>
    <t>No. Radicado o recepción</t>
  </si>
  <si>
    <t>Precio Bolsa</t>
  </si>
  <si>
    <t>Valor Piso</t>
  </si>
  <si>
    <t>Valor Techo</t>
  </si>
  <si>
    <t>Dif.*Alfa</t>
  </si>
  <si>
    <t>TRM</t>
  </si>
  <si>
    <t>Toneladas</t>
  </si>
  <si>
    <t>Valor por cesiones</t>
  </si>
  <si>
    <t>Valor por compensaciones</t>
  </si>
  <si>
    <t>Interés moratorio</t>
  </si>
  <si>
    <t>Firma Revisor Fiscal o Contador:</t>
  </si>
  <si>
    <t>Firma Representante Legal</t>
  </si>
  <si>
    <t>Nombre:</t>
  </si>
  <si>
    <t>TP:</t>
  </si>
  <si>
    <t>Espacio para FEPCACAO</t>
  </si>
  <si>
    <t>No</t>
  </si>
  <si>
    <t>Cesión o Compensación No</t>
  </si>
  <si>
    <t>Revisó:</t>
  </si>
  <si>
    <t>Aprobó:</t>
  </si>
  <si>
    <t>Verificación del pago:</t>
  </si>
  <si>
    <t>Asistente</t>
  </si>
  <si>
    <t>Secretario Técnico</t>
  </si>
  <si>
    <t>Contador FEP</t>
  </si>
  <si>
    <t>Observaciones:</t>
  </si>
  <si>
    <t xml:space="preserve">FEDECACAO - FEPCACAO  Calle 31 No. 17 - 27 Barrio Teusaquillo Bogotá, D.C.  - Teléfono: 3273000 Ext 308 </t>
  </si>
  <si>
    <t>Número de Formulario:</t>
  </si>
  <si>
    <t>ID:</t>
  </si>
  <si>
    <t>Número de formulario a corregir (si aplica):</t>
  </si>
  <si>
    <t>DATOS DE LA PERSONA QUE DILIGENCIA ESTE DOCUMENTO</t>
  </si>
  <si>
    <t>Período a declarar: Exportaciones correspondientes a la franja del mes de</t>
  </si>
  <si>
    <t>año</t>
  </si>
  <si>
    <t>Nombre del representante legal:</t>
  </si>
  <si>
    <t>E-mail:</t>
  </si>
  <si>
    <t>Estado:</t>
  </si>
  <si>
    <t>Concepto Declarado</t>
  </si>
  <si>
    <t>Cesionar</t>
  </si>
  <si>
    <t>Compensar</t>
  </si>
  <si>
    <t>Cesiones</t>
  </si>
  <si>
    <t>Compensaciones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</si>
</sst>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0_);_(* \(#,##0.000\);_(* &quot;-&quot;??_);_(@_)"/>
    <numFmt numFmtId="166" formatCode="_(* #,##0.00000_);_(* \(#,##0.00000\);_(* &quot;-&quot;??_);_(@_)"/>
  </numFmts>
  <fonts count="24" x14ac:knownFonts="1">
    <font>
      <sz val="11"/>
      <color theme="1"/>
      <name val="Calibri"/>
      <family val="2"/>
      <scheme val="minor"/>
    </font>
    <font>
      <sz val="11"/>
      <color theme="1"/>
      <name val="Calibri"/>
      <family val="2"/>
      <scheme val="minor"/>
    </font>
    <font>
      <b/>
      <sz val="9"/>
      <name val="Arial"/>
      <family val="2"/>
    </font>
    <font>
      <b/>
      <sz val="9"/>
      <color theme="1"/>
      <name val="Arial"/>
      <family val="2"/>
    </font>
    <font>
      <b/>
      <sz val="16"/>
      <color theme="1"/>
      <name val="Arial"/>
      <family val="2"/>
    </font>
    <font>
      <b/>
      <sz val="8"/>
      <color theme="1"/>
      <name val="Arial"/>
      <family val="2"/>
    </font>
    <font>
      <sz val="8"/>
      <color theme="1"/>
      <name val="Arial"/>
      <family val="2"/>
    </font>
    <font>
      <b/>
      <sz val="8"/>
      <color indexed="9"/>
      <name val="Arial"/>
      <family val="2"/>
    </font>
    <font>
      <b/>
      <sz val="8"/>
      <color indexed="63"/>
      <name val="Arial"/>
      <family val="2"/>
    </font>
    <font>
      <sz val="8"/>
      <color indexed="63"/>
      <name val="Arial"/>
      <family val="2"/>
    </font>
    <font>
      <b/>
      <sz val="8"/>
      <name val="Arial"/>
      <family val="2"/>
    </font>
    <font>
      <sz val="8"/>
      <name val="Arial"/>
      <family val="2"/>
    </font>
    <font>
      <sz val="9"/>
      <name val="Arial"/>
      <family val="2"/>
    </font>
    <font>
      <b/>
      <sz val="8"/>
      <color indexed="17"/>
      <name val="Arial"/>
      <family val="2"/>
    </font>
    <font>
      <sz val="9"/>
      <color theme="1"/>
      <name val="Arial"/>
      <family val="2"/>
    </font>
    <font>
      <b/>
      <sz val="7"/>
      <color indexed="63"/>
      <name val="Arial"/>
      <family val="2"/>
    </font>
    <font>
      <sz val="10"/>
      <color theme="1"/>
      <name val="Arial"/>
      <family val="2"/>
    </font>
    <font>
      <sz val="7"/>
      <color theme="1"/>
      <name val="Arial"/>
      <family val="2"/>
    </font>
    <font>
      <b/>
      <sz val="8"/>
      <color rgb="FF000000"/>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6" fillId="2" borderId="0" xfId="0" applyFont="1" applyFill="1"/>
    <xf numFmtId="0" fontId="7" fillId="2" borderId="0" xfId="0" applyFont="1" applyFill="1" applyAlignment="1">
      <alignment horizontal="center" vertical="center" wrapText="1"/>
    </xf>
    <xf numFmtId="0" fontId="6" fillId="2" borderId="7" xfId="0" applyFont="1" applyFill="1" applyBorder="1"/>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1" fontId="8" fillId="2" borderId="0" xfId="1" applyNumberFormat="1" applyFont="1" applyFill="1" applyBorder="1" applyAlignment="1" applyProtection="1">
      <alignment horizontal="center" vertical="center" wrapText="1"/>
    </xf>
    <xf numFmtId="0" fontId="6" fillId="2" borderId="8" xfId="0" applyFont="1" applyFill="1" applyBorder="1"/>
    <xf numFmtId="0" fontId="10" fillId="2" borderId="7" xfId="0" applyFont="1" applyFill="1" applyBorder="1" applyAlignment="1">
      <alignment vertical="center" wrapText="1"/>
    </xf>
    <xf numFmtId="0" fontId="10" fillId="2" borderId="0" xfId="0" applyFont="1" applyFill="1" applyAlignment="1">
      <alignment horizontal="left" vertical="center" wrapText="1"/>
    </xf>
    <xf numFmtId="0" fontId="8" fillId="2" borderId="7"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3" fontId="11" fillId="2" borderId="0" xfId="0" applyNumberFormat="1" applyFont="1" applyFill="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center" wrapText="1"/>
    </xf>
    <xf numFmtId="0" fontId="10" fillId="2" borderId="7" xfId="0" applyFont="1" applyFill="1" applyBorder="1"/>
    <xf numFmtId="0" fontId="2" fillId="2" borderId="0" xfId="0" applyFont="1" applyFill="1"/>
    <xf numFmtId="0" fontId="10" fillId="2" borderId="8" xfId="0" applyFont="1" applyFill="1" applyBorder="1"/>
    <xf numFmtId="0" fontId="10" fillId="2" borderId="0" xfId="0" applyFont="1" applyFill="1"/>
    <xf numFmtId="0" fontId="5" fillId="2" borderId="0" xfId="0" applyFont="1" applyFill="1" applyAlignment="1">
      <alignment vertical="center"/>
    </xf>
    <xf numFmtId="0" fontId="13" fillId="2" borderId="0" xfId="0" applyFont="1" applyFill="1" applyAlignment="1">
      <alignment horizontal="center"/>
    </xf>
    <xf numFmtId="0" fontId="6" fillId="2" borderId="18" xfId="0" applyFont="1" applyFill="1" applyBorder="1"/>
    <xf numFmtId="0" fontId="5" fillId="2" borderId="19" xfId="0" applyFont="1" applyFill="1" applyBorder="1" applyAlignment="1">
      <alignment vertical="center"/>
    </xf>
    <xf numFmtId="0" fontId="10" fillId="2" borderId="19" xfId="0" applyFont="1" applyFill="1" applyBorder="1" applyAlignment="1">
      <alignment horizontal="center" vertical="center" wrapText="1"/>
    </xf>
    <xf numFmtId="0" fontId="10" fillId="2" borderId="19" xfId="0" applyFont="1" applyFill="1" applyBorder="1" applyAlignment="1">
      <alignment vertical="center" wrapText="1"/>
    </xf>
    <xf numFmtId="0" fontId="13" fillId="2" borderId="19" xfId="0" applyFont="1" applyFill="1" applyBorder="1" applyAlignment="1">
      <alignment horizontal="center"/>
    </xf>
    <xf numFmtId="0" fontId="6" fillId="2" borderId="19" xfId="0" applyFont="1" applyFill="1" applyBorder="1"/>
    <xf numFmtId="0" fontId="6" fillId="2" borderId="20" xfId="0" applyFont="1" applyFill="1" applyBorder="1"/>
    <xf numFmtId="0" fontId="14" fillId="2" borderId="0" xfId="0" applyFont="1" applyFill="1"/>
    <xf numFmtId="0" fontId="10" fillId="2" borderId="7" xfId="0" applyFont="1" applyFill="1" applyBorder="1" applyAlignment="1">
      <alignment horizontal="center" vertical="center" wrapText="1"/>
    </xf>
    <xf numFmtId="0" fontId="14" fillId="2" borderId="7" xfId="0" applyFont="1" applyFill="1" applyBorder="1"/>
    <xf numFmtId="0" fontId="14" fillId="2" borderId="8" xfId="0" applyFont="1" applyFill="1" applyBorder="1"/>
    <xf numFmtId="0" fontId="3" fillId="2" borderId="27" xfId="0" applyFont="1" applyFill="1" applyBorder="1"/>
    <xf numFmtId="0" fontId="14" fillId="2" borderId="28" xfId="0" applyFont="1" applyFill="1" applyBorder="1"/>
    <xf numFmtId="0" fontId="14" fillId="2" borderId="29" xfId="0" applyFont="1" applyFill="1" applyBorder="1"/>
    <xf numFmtId="0" fontId="14" fillId="2" borderId="30" xfId="0" applyFont="1" applyFill="1" applyBorder="1"/>
    <xf numFmtId="0" fontId="14" fillId="2" borderId="26" xfId="0" applyFont="1" applyFill="1" applyBorder="1"/>
    <xf numFmtId="0" fontId="3" fillId="2" borderId="30" xfId="0" applyFont="1" applyFill="1" applyBorder="1"/>
    <xf numFmtId="0" fontId="3" fillId="2" borderId="0" xfId="0" applyFont="1" applyFill="1"/>
    <xf numFmtId="0" fontId="3" fillId="2" borderId="31" xfId="0" applyFont="1" applyFill="1" applyBorder="1"/>
    <xf numFmtId="0" fontId="14" fillId="2" borderId="24" xfId="0" applyFont="1" applyFill="1" applyBorder="1"/>
    <xf numFmtId="0" fontId="3" fillId="2" borderId="24" xfId="0" applyFont="1" applyFill="1" applyBorder="1"/>
    <xf numFmtId="0" fontId="14" fillId="2" borderId="32" xfId="0" applyFont="1" applyFill="1" applyBorder="1"/>
    <xf numFmtId="0" fontId="5" fillId="2" borderId="27" xfId="0" applyFont="1" applyFill="1" applyBorder="1"/>
    <xf numFmtId="0" fontId="5" fillId="2" borderId="0" xfId="0" applyFont="1" applyFill="1"/>
    <xf numFmtId="0" fontId="11" fillId="2" borderId="0" xfId="0" applyFont="1" applyFill="1" applyAlignment="1" applyProtection="1">
      <alignment vertical="center" wrapText="1"/>
      <protection locked="0"/>
    </xf>
    <xf numFmtId="0" fontId="10" fillId="2" borderId="0" xfId="0" applyFont="1" applyFill="1" applyAlignment="1" applyProtection="1">
      <alignment horizontal="left" vertical="center"/>
      <protection locked="0"/>
    </xf>
    <xf numFmtId="0" fontId="5" fillId="2" borderId="19" xfId="0" applyFont="1" applyFill="1" applyBorder="1" applyAlignment="1">
      <alignment horizontal="center" vertical="center"/>
    </xf>
    <xf numFmtId="0" fontId="5" fillId="2" borderId="19" xfId="0" applyFont="1" applyFill="1" applyBorder="1"/>
    <xf numFmtId="0" fontId="6" fillId="2" borderId="19" xfId="0" applyFont="1" applyFill="1" applyBorder="1" applyAlignment="1">
      <alignment horizontal="center"/>
    </xf>
    <xf numFmtId="0" fontId="5" fillId="2" borderId="7"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0" fillId="2" borderId="0" xfId="0" applyFill="1"/>
    <xf numFmtId="0" fontId="5" fillId="2" borderId="0" xfId="0" applyFont="1" applyFill="1" applyAlignment="1">
      <alignment horizontal="left"/>
    </xf>
    <xf numFmtId="0" fontId="10" fillId="2" borderId="0" xfId="0" applyFont="1" applyFill="1" applyAlignment="1">
      <alignment horizontal="left" vertical="center"/>
    </xf>
    <xf numFmtId="0" fontId="10" fillId="2" borderId="26" xfId="0" applyFont="1" applyFill="1" applyBorder="1" applyAlignment="1">
      <alignment vertical="center" wrapText="1"/>
    </xf>
    <xf numFmtId="0" fontId="5" fillId="2" borderId="26" xfId="0" applyFon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25"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25" xfId="0" applyFont="1" applyFill="1" applyBorder="1" applyAlignment="1">
      <alignment horizontal="center"/>
    </xf>
    <xf numFmtId="0" fontId="3" fillId="2" borderId="27" xfId="0" applyFont="1" applyFill="1" applyBorder="1" applyAlignment="1">
      <alignment horizontal="left" vertical="top"/>
    </xf>
    <xf numFmtId="0" fontId="3" fillId="2" borderId="28" xfId="0" applyFont="1" applyFill="1" applyBorder="1" applyAlignment="1">
      <alignment horizontal="left" vertical="top"/>
    </xf>
    <xf numFmtId="0" fontId="3" fillId="2" borderId="29" xfId="0" applyFont="1" applyFill="1" applyBorder="1" applyAlignment="1">
      <alignment horizontal="left" vertical="top"/>
    </xf>
    <xf numFmtId="0" fontId="3" fillId="2" borderId="30" xfId="0" applyFont="1" applyFill="1" applyBorder="1" applyAlignment="1">
      <alignment horizontal="left" vertical="top"/>
    </xf>
    <xf numFmtId="0" fontId="3" fillId="2" borderId="0" xfId="0" applyFont="1" applyFill="1" applyAlignment="1">
      <alignment horizontal="left" vertical="top"/>
    </xf>
    <xf numFmtId="0" fontId="3" fillId="2" borderId="26" xfId="0" applyFont="1" applyFill="1" applyBorder="1" applyAlignment="1">
      <alignment horizontal="left" vertical="top"/>
    </xf>
    <xf numFmtId="0" fontId="3" fillId="2" borderId="31" xfId="0" applyFont="1" applyFill="1" applyBorder="1" applyAlignment="1">
      <alignment horizontal="left" vertical="top"/>
    </xf>
    <xf numFmtId="0" fontId="3" fillId="2" borderId="24" xfId="0" applyFont="1" applyFill="1" applyBorder="1" applyAlignment="1">
      <alignment horizontal="left" vertical="top"/>
    </xf>
    <xf numFmtId="0" fontId="3" fillId="2" borderId="32" xfId="0" applyFont="1" applyFill="1" applyBorder="1" applyAlignment="1">
      <alignment horizontal="left" vertical="top"/>
    </xf>
    <xf numFmtId="0" fontId="14" fillId="2" borderId="13" xfId="0" applyFont="1" applyFill="1" applyBorder="1" applyAlignment="1">
      <alignment horizontal="left"/>
    </xf>
    <xf numFmtId="0" fontId="14" fillId="2" borderId="13" xfId="0" applyFont="1" applyFill="1" applyBorder="1"/>
    <xf numFmtId="1" fontId="9" fillId="2" borderId="13" xfId="0" applyNumberFormat="1" applyFont="1" applyFill="1" applyBorder="1" applyAlignment="1" applyProtection="1">
      <alignment horizontal="center" vertical="center" wrapText="1"/>
      <protection locked="0"/>
    </xf>
    <xf numFmtId="9" fontId="6" fillId="2" borderId="13" xfId="2" applyFont="1" applyFill="1" applyBorder="1" applyAlignment="1" applyProtection="1">
      <alignment horizontal="center"/>
      <protection locked="0"/>
    </xf>
    <xf numFmtId="164" fontId="16" fillId="2" borderId="13" xfId="1" applyNumberFormat="1" applyFont="1" applyFill="1" applyBorder="1" applyAlignment="1" applyProtection="1">
      <alignment horizontal="right" vertical="center"/>
      <protection hidden="1"/>
    </xf>
    <xf numFmtId="0" fontId="5" fillId="2" borderId="13" xfId="0" applyFont="1" applyFill="1" applyBorder="1" applyAlignment="1">
      <alignment horizontal="center" vertical="center"/>
    </xf>
    <xf numFmtId="166" fontId="6" fillId="2" borderId="13" xfId="1" applyNumberFormat="1" applyFont="1" applyFill="1" applyBorder="1" applyAlignment="1" applyProtection="1">
      <alignment horizontal="center" vertical="center"/>
      <protection locked="0"/>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0" xfId="0" applyFont="1" applyFill="1" applyAlignment="1">
      <alignment horizontal="center" vertical="center"/>
    </xf>
    <xf numFmtId="0" fontId="3" fillId="2" borderId="2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2" xfId="0" applyFont="1" applyFill="1" applyBorder="1" applyAlignment="1">
      <alignment horizontal="center" vertical="center"/>
    </xf>
    <xf numFmtId="0" fontId="8"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5" fillId="2" borderId="13"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5" fillId="2" borderId="16" xfId="0" applyFont="1" applyFill="1" applyBorder="1" applyAlignment="1">
      <alignment horizont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10" fillId="2" borderId="26" xfId="0" applyFont="1" applyFill="1" applyBorder="1" applyAlignment="1">
      <alignment horizontal="left" vertical="center" wrapText="1"/>
    </xf>
    <xf numFmtId="0" fontId="11" fillId="2" borderId="14"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 fillId="2" borderId="0" xfId="0" applyFont="1" applyFill="1" applyAlignment="1">
      <alignment horizontal="left"/>
    </xf>
    <xf numFmtId="0" fontId="12" fillId="2" borderId="14" xfId="0" applyFont="1" applyFill="1" applyBorder="1" applyAlignment="1" applyProtection="1">
      <alignment horizontal="center"/>
      <protection locked="0"/>
    </xf>
    <xf numFmtId="0" fontId="12" fillId="2" borderId="15" xfId="0" applyFont="1" applyFill="1" applyBorder="1" applyAlignment="1" applyProtection="1">
      <alignment horizontal="center"/>
      <protection locked="0"/>
    </xf>
    <xf numFmtId="0" fontId="12" fillId="2" borderId="25" xfId="0" applyFont="1" applyFill="1" applyBorder="1" applyAlignment="1" applyProtection="1">
      <alignment horizontal="center"/>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25" xfId="0" applyFont="1" applyFill="1" applyBorder="1" applyAlignment="1">
      <alignment horizontal="center"/>
    </xf>
    <xf numFmtId="0" fontId="5" fillId="2" borderId="0" xfId="0" applyFont="1" applyFill="1" applyAlignment="1">
      <alignment horizontal="left" vertical="center"/>
    </xf>
    <xf numFmtId="0" fontId="6" fillId="2" borderId="14"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2" borderId="25" xfId="0" applyFont="1" applyFill="1" applyBorder="1" applyAlignment="1" applyProtection="1">
      <alignment horizontal="center"/>
      <protection locked="0"/>
    </xf>
    <xf numFmtId="0" fontId="10" fillId="2" borderId="0" xfId="0" applyFont="1" applyFill="1" applyAlignment="1">
      <alignment horizontal="center" vertical="center"/>
    </xf>
    <xf numFmtId="0" fontId="11" fillId="2" borderId="13" xfId="0" applyFont="1" applyFill="1" applyBorder="1" applyAlignment="1" applyProtection="1">
      <alignment horizontal="center"/>
      <protection locked="0"/>
    </xf>
    <xf numFmtId="0" fontId="10" fillId="2" borderId="0" xfId="0" applyFont="1" applyFill="1" applyAlignment="1">
      <alignment horizontal="center"/>
    </xf>
    <xf numFmtId="0" fontId="11" fillId="2" borderId="13"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165" fontId="6" fillId="2" borderId="13" xfId="1" applyNumberFormat="1" applyFont="1" applyFill="1" applyBorder="1" applyAlignment="1" applyProtection="1">
      <alignment horizontal="center" wrapText="1"/>
      <protection locked="0"/>
    </xf>
    <xf numFmtId="165" fontId="6" fillId="2" borderId="14" xfId="1" applyNumberFormat="1" applyFont="1" applyFill="1" applyBorder="1" applyAlignment="1" applyProtection="1">
      <alignment horizontal="center"/>
      <protection locked="0"/>
    </xf>
    <xf numFmtId="165" fontId="6" fillId="2" borderId="15" xfId="1" applyNumberFormat="1" applyFont="1" applyFill="1" applyBorder="1" applyAlignment="1" applyProtection="1">
      <alignment horizontal="center"/>
      <protection locked="0"/>
    </xf>
    <xf numFmtId="165" fontId="6" fillId="2" borderId="25" xfId="1" applyNumberFormat="1" applyFont="1" applyFill="1" applyBorder="1" applyAlignment="1" applyProtection="1">
      <alignment horizontal="center"/>
      <protection locked="0"/>
    </xf>
    <xf numFmtId="165" fontId="6" fillId="2" borderId="13" xfId="1" applyNumberFormat="1" applyFont="1" applyFill="1" applyBorder="1" applyAlignment="1" applyProtection="1">
      <alignment horizontal="center" wrapText="1"/>
      <protection hidden="1"/>
    </xf>
    <xf numFmtId="165" fontId="6" fillId="2" borderId="14" xfId="1" applyNumberFormat="1" applyFont="1" applyFill="1" applyBorder="1" applyAlignment="1" applyProtection="1">
      <alignment horizontal="center" vertical="center"/>
      <protection locked="0"/>
    </xf>
    <xf numFmtId="165" fontId="6" fillId="2" borderId="15" xfId="1" applyNumberFormat="1" applyFont="1" applyFill="1" applyBorder="1" applyAlignment="1" applyProtection="1">
      <alignment horizontal="center" vertical="center"/>
      <protection locked="0"/>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5" fillId="2" borderId="27" xfId="0" applyFont="1" applyFill="1" applyBorder="1" applyAlignment="1">
      <alignment horizontal="center" wrapText="1"/>
    </xf>
    <xf numFmtId="0" fontId="5" fillId="2" borderId="28" xfId="0" applyFont="1" applyFill="1" applyBorder="1" applyAlignment="1">
      <alignment horizontal="center" wrapText="1"/>
    </xf>
    <xf numFmtId="0" fontId="5" fillId="2" borderId="29" xfId="0" applyFont="1" applyFill="1" applyBorder="1" applyAlignment="1">
      <alignment horizontal="center" wrapText="1"/>
    </xf>
    <xf numFmtId="0" fontId="5" fillId="2" borderId="13" xfId="0" applyFont="1" applyFill="1" applyBorder="1" applyAlignment="1">
      <alignment horizontal="center" wrapText="1"/>
    </xf>
    <xf numFmtId="165" fontId="6" fillId="2" borderId="14" xfId="1" applyNumberFormat="1" applyFont="1" applyFill="1" applyBorder="1" applyAlignment="1" applyProtection="1">
      <alignment horizontal="center" wrapText="1"/>
      <protection hidden="1"/>
    </xf>
    <xf numFmtId="165" fontId="6" fillId="2" borderId="15" xfId="1" applyNumberFormat="1" applyFont="1" applyFill="1" applyBorder="1" applyAlignment="1" applyProtection="1">
      <alignment horizontal="center" wrapText="1"/>
      <protection hidden="1"/>
    </xf>
    <xf numFmtId="165" fontId="6" fillId="2" borderId="25" xfId="1" applyNumberFormat="1" applyFont="1" applyFill="1" applyBorder="1" applyAlignment="1" applyProtection="1">
      <alignment horizontal="center" wrapText="1"/>
      <protection hidden="1"/>
    </xf>
    <xf numFmtId="0" fontId="3" fillId="2" borderId="13" xfId="0" applyFont="1" applyFill="1" applyBorder="1" applyAlignment="1">
      <alignment horizontal="center" vertical="center"/>
    </xf>
    <xf numFmtId="0" fontId="9" fillId="2" borderId="13" xfId="0" applyFont="1" applyFill="1" applyBorder="1" applyAlignment="1" applyProtection="1">
      <alignment horizontal="center" vertical="center" wrapText="1"/>
      <protection locked="0"/>
    </xf>
    <xf numFmtId="164" fontId="16" fillId="2" borderId="33" xfId="1" applyNumberFormat="1" applyFont="1" applyFill="1" applyBorder="1" applyAlignment="1" applyProtection="1">
      <alignment horizontal="right" vertical="center"/>
      <protection hidden="1"/>
    </xf>
    <xf numFmtId="0" fontId="14" fillId="2" borderId="24" xfId="0" applyFont="1" applyFill="1" applyBorder="1" applyAlignment="1" applyProtection="1">
      <alignment horizontal="center"/>
      <protection locked="0"/>
    </xf>
    <xf numFmtId="0" fontId="14" fillId="2" borderId="24" xfId="0" applyFont="1" applyFill="1" applyBorder="1" applyAlignment="1">
      <alignment horizontal="center"/>
    </xf>
    <xf numFmtId="0" fontId="14" fillId="2" borderId="32" xfId="0" applyFont="1" applyFill="1" applyBorder="1" applyAlignment="1">
      <alignment horizont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5" xfId="0" applyFont="1" applyFill="1" applyBorder="1" applyAlignment="1">
      <alignment horizontal="center" vertical="center"/>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26"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5" fillId="2" borderId="28" xfId="0" applyFont="1" applyFill="1" applyBorder="1" applyAlignment="1">
      <alignment horizontal="right"/>
    </xf>
    <xf numFmtId="0" fontId="5" fillId="2" borderId="29" xfId="0" applyFont="1" applyFill="1" applyBorder="1" applyAlignment="1">
      <alignment horizontal="right"/>
    </xf>
    <xf numFmtId="164" fontId="14" fillId="2" borderId="13" xfId="1" applyNumberFormat="1" applyFont="1" applyFill="1" applyBorder="1" applyAlignment="1" applyProtection="1">
      <alignment horizontal="center"/>
      <protection hidden="1"/>
    </xf>
    <xf numFmtId="0" fontId="5" fillId="2" borderId="0" xfId="0" applyFont="1" applyFill="1" applyAlignment="1">
      <alignment horizontal="right"/>
    </xf>
    <xf numFmtId="0" fontId="5" fillId="2" borderId="26" xfId="0" applyFont="1" applyFill="1" applyBorder="1" applyAlignment="1">
      <alignment horizontal="right"/>
    </xf>
    <xf numFmtId="164" fontId="14" fillId="2" borderId="13" xfId="1" applyNumberFormat="1" applyFont="1" applyFill="1" applyBorder="1" applyAlignment="1" applyProtection="1">
      <alignment horizontal="center"/>
      <protection locked="0"/>
    </xf>
    <xf numFmtId="0" fontId="18" fillId="4" borderId="4" xfId="0" applyFont="1" applyFill="1" applyBorder="1" applyAlignment="1">
      <alignment horizontal="center" vertical="center" readingOrder="1"/>
    </xf>
    <xf numFmtId="0" fontId="18" fillId="4" borderId="5" xfId="0" applyFont="1" applyFill="1" applyBorder="1" applyAlignment="1">
      <alignment horizontal="center" vertical="center" readingOrder="1"/>
    </xf>
    <xf numFmtId="0" fontId="18" fillId="4" borderId="6" xfId="0" applyFont="1" applyFill="1" applyBorder="1" applyAlignment="1">
      <alignment horizontal="center" vertical="center" readingOrder="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5"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59</xdr:row>
      <xdr:rowOff>28575</xdr:rowOff>
    </xdr:from>
    <xdr:to>
      <xdr:col>58</xdr:col>
      <xdr:colOff>57150</xdr:colOff>
      <xdr:row>62</xdr:row>
      <xdr:rowOff>123825</xdr:rowOff>
    </xdr:to>
    <xdr:sp macro="" textlink="">
      <xdr:nvSpPr>
        <xdr:cNvPr id="3" name="CuadroTexto 1">
          <a:extLst>
            <a:ext uri="{FF2B5EF4-FFF2-40B4-BE49-F238E27FC236}">
              <a16:creationId xmlns:a16="http://schemas.microsoft.com/office/drawing/2014/main" id="{B3ED28D9-7B4A-491E-A1BD-DA2CFAF86950}"/>
            </a:ext>
          </a:extLst>
        </xdr:cNvPr>
        <xdr:cNvSpPr txBox="1"/>
      </xdr:nvSpPr>
      <xdr:spPr>
        <a:xfrm>
          <a:off x="114300" y="7162800"/>
          <a:ext cx="482917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just">
            <a:lnSpc>
              <a:spcPct val="107000"/>
            </a:lnSpc>
            <a:spcAft>
              <a:spcPts val="800"/>
            </a:spcAft>
          </a:pPr>
          <a:r>
            <a:rPr lang="es-CO" sz="900">
              <a:solidFill>
                <a:srgbClr val="000000"/>
              </a:solidFill>
              <a:effectLst/>
              <a:ea typeface="Calibri" panose="020F0502020204030204" pitchFamily="34" charset="0"/>
              <a:cs typeface="Times New Roman" panose="02020603050405020304" pitchFamily="18" charset="0"/>
            </a:rPr>
            <a:t>Declaramos que la anterior información ha sido tomada de los libros oficiales de contabilidad, registros contables y demás documentos, debidamente sustentados y soportados por las normas legales y la técnica </a:t>
          </a:r>
          <a:r>
            <a:rPr lang="es-CO" sz="1000">
              <a:solidFill>
                <a:srgbClr val="000000"/>
              </a:solidFill>
              <a:effectLst/>
              <a:ea typeface="Calibri" panose="020F0502020204030204" pitchFamily="34" charset="0"/>
              <a:cs typeface="Times New Roman" panose="02020603050405020304" pitchFamily="18" charset="0"/>
            </a:rPr>
            <a:t>contable</a:t>
          </a:r>
          <a:r>
            <a:rPr lang="es-CO" sz="900">
              <a:solidFill>
                <a:srgbClr val="000000"/>
              </a:solidFill>
              <a:effectLst/>
              <a:ea typeface="Calibri" panose="020F0502020204030204" pitchFamily="34" charset="0"/>
              <a:cs typeface="Times New Roman" panose="02020603050405020304" pitchFamily="18" charset="0"/>
            </a:rPr>
            <a:t> y son fiel reflejo de la realidad. Estoy enterado de las responsabilidades que me asigna las normatividades legales y reguladoras del Fondo de Estabilización de Precios del Cacao en el caso de existir cualquier irregularidad en la información.</a:t>
          </a:r>
          <a:endParaRPr lang="es-CO" sz="1400">
            <a:effectLst/>
            <a:ea typeface="Calibri" panose="020F0502020204030204" pitchFamily="34" charset="0"/>
            <a:cs typeface="Times New Roman" panose="02020603050405020304" pitchFamily="18" charset="0"/>
          </a:endParaRPr>
        </a:p>
      </xdr:txBody>
    </xdr:sp>
    <xdr:clientData/>
  </xdr:twoCellAnchor>
  <xdr:twoCellAnchor editAs="oneCell">
    <xdr:from>
      <xdr:col>1</xdr:col>
      <xdr:colOff>76200</xdr:colOff>
      <xdr:row>0</xdr:row>
      <xdr:rowOff>66675</xdr:rowOff>
    </xdr:from>
    <xdr:to>
      <xdr:col>15</xdr:col>
      <xdr:colOff>85725</xdr:colOff>
      <xdr:row>5</xdr:row>
      <xdr:rowOff>151534</xdr:rowOff>
    </xdr:to>
    <xdr:pic>
      <xdr:nvPicPr>
        <xdr:cNvPr id="4" name="Imagen 2">
          <a:extLst>
            <a:ext uri="{FF2B5EF4-FFF2-40B4-BE49-F238E27FC236}">
              <a16:creationId xmlns:a16="http://schemas.microsoft.com/office/drawing/2014/main" id="{45EA4581-A3D5-4CCB-ACAA-A19C727F2D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1609725" cy="104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604B-65DC-4CD8-BBA7-2624551A01AF}">
  <sheetPr codeName="Hoja1"/>
  <dimension ref="B1:CN86"/>
  <sheetViews>
    <sheetView showGridLines="0" tabSelected="1" showWhiteSpace="0" zoomScaleNormal="100" workbookViewId="0">
      <selection activeCell="CH7" sqref="CH7"/>
    </sheetView>
  </sheetViews>
  <sheetFormatPr baseColWidth="10" defaultRowHeight="15" x14ac:dyDescent="0.25"/>
  <cols>
    <col min="1" max="1" width="1.28515625" customWidth="1"/>
    <col min="2" max="180" width="1.5703125" customWidth="1"/>
  </cols>
  <sheetData>
    <row r="1" spans="2:92" ht="15.75" thickBot="1" x14ac:dyDescent="0.3">
      <c r="B1" s="103"/>
      <c r="C1" s="104"/>
      <c r="D1" s="104"/>
      <c r="E1" s="104"/>
      <c r="F1" s="104"/>
      <c r="G1" s="104"/>
      <c r="H1" s="104"/>
      <c r="I1" s="104"/>
      <c r="J1" s="104"/>
      <c r="K1" s="104"/>
      <c r="L1" s="104"/>
      <c r="M1" s="104"/>
      <c r="N1" s="104"/>
      <c r="O1" s="104"/>
      <c r="P1" s="104"/>
      <c r="Q1" s="105"/>
      <c r="R1" s="112" t="s">
        <v>0</v>
      </c>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4"/>
      <c r="CA1" s="112" t="s">
        <v>1</v>
      </c>
      <c r="CB1" s="113"/>
      <c r="CC1" s="113"/>
      <c r="CD1" s="113"/>
      <c r="CE1" s="113"/>
      <c r="CF1" s="113"/>
      <c r="CG1" s="113"/>
      <c r="CH1" s="113"/>
      <c r="CI1" s="113"/>
      <c r="CJ1" s="113"/>
      <c r="CK1" s="113"/>
      <c r="CL1" s="113"/>
      <c r="CM1" s="113"/>
      <c r="CN1" s="114"/>
    </row>
    <row r="2" spans="2:92" x14ac:dyDescent="0.25">
      <c r="B2" s="106"/>
      <c r="C2" s="107"/>
      <c r="D2" s="107"/>
      <c r="E2" s="107"/>
      <c r="F2" s="107"/>
      <c r="G2" s="107"/>
      <c r="H2" s="107"/>
      <c r="I2" s="107"/>
      <c r="J2" s="107"/>
      <c r="K2" s="107"/>
      <c r="L2" s="107"/>
      <c r="M2" s="107"/>
      <c r="N2" s="107"/>
      <c r="O2" s="107"/>
      <c r="P2" s="107"/>
      <c r="Q2" s="108"/>
      <c r="R2" s="115" t="s">
        <v>2</v>
      </c>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21" t="s">
        <v>3</v>
      </c>
      <c r="CB2" s="122"/>
      <c r="CC2" s="122"/>
      <c r="CD2" s="122"/>
      <c r="CE2" s="122"/>
      <c r="CF2" s="122"/>
      <c r="CG2" s="122"/>
      <c r="CH2" s="123">
        <v>4</v>
      </c>
      <c r="CI2" s="123"/>
      <c r="CJ2" s="123"/>
      <c r="CK2" s="123"/>
      <c r="CL2" s="123"/>
      <c r="CM2" s="123"/>
      <c r="CN2" s="124"/>
    </row>
    <row r="3" spans="2:92" x14ac:dyDescent="0.25">
      <c r="B3" s="106"/>
      <c r="C3" s="107"/>
      <c r="D3" s="107"/>
      <c r="E3" s="107"/>
      <c r="F3" s="107"/>
      <c r="G3" s="107"/>
      <c r="H3" s="107"/>
      <c r="I3" s="107"/>
      <c r="J3" s="107"/>
      <c r="K3" s="107"/>
      <c r="L3" s="107"/>
      <c r="M3" s="107"/>
      <c r="N3" s="107"/>
      <c r="O3" s="107"/>
      <c r="P3" s="107"/>
      <c r="Q3" s="108"/>
      <c r="R3" s="117"/>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25" t="s">
        <v>4</v>
      </c>
      <c r="CB3" s="126"/>
      <c r="CC3" s="126"/>
      <c r="CD3" s="126"/>
      <c r="CE3" s="126"/>
      <c r="CF3" s="126"/>
      <c r="CG3" s="126"/>
      <c r="CH3" s="72" t="s">
        <v>5</v>
      </c>
      <c r="CI3" s="73"/>
      <c r="CJ3" s="73"/>
      <c r="CK3" s="73"/>
      <c r="CL3" s="73"/>
      <c r="CM3" s="73"/>
      <c r="CN3" s="127"/>
    </row>
    <row r="4" spans="2:92" x14ac:dyDescent="0.25">
      <c r="B4" s="106"/>
      <c r="C4" s="107"/>
      <c r="D4" s="107"/>
      <c r="E4" s="107"/>
      <c r="F4" s="107"/>
      <c r="G4" s="107"/>
      <c r="H4" s="107"/>
      <c r="I4" s="107"/>
      <c r="J4" s="107"/>
      <c r="K4" s="107"/>
      <c r="L4" s="107"/>
      <c r="M4" s="107"/>
      <c r="N4" s="107"/>
      <c r="O4" s="107"/>
      <c r="P4" s="107"/>
      <c r="Q4" s="108"/>
      <c r="R4" s="117"/>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28" t="s">
        <v>6</v>
      </c>
      <c r="CB4" s="129"/>
      <c r="CC4" s="129"/>
      <c r="CD4" s="129"/>
      <c r="CE4" s="129"/>
      <c r="CF4" s="129"/>
      <c r="CG4" s="129"/>
      <c r="CH4" s="132">
        <v>45352</v>
      </c>
      <c r="CI4" s="133"/>
      <c r="CJ4" s="133"/>
      <c r="CK4" s="133"/>
      <c r="CL4" s="133"/>
      <c r="CM4" s="133"/>
      <c r="CN4" s="134"/>
    </row>
    <row r="5" spans="2:92" x14ac:dyDescent="0.25">
      <c r="B5" s="106"/>
      <c r="C5" s="107"/>
      <c r="D5" s="107"/>
      <c r="E5" s="107"/>
      <c r="F5" s="107"/>
      <c r="G5" s="107"/>
      <c r="H5" s="107"/>
      <c r="I5" s="107"/>
      <c r="J5" s="107"/>
      <c r="K5" s="107"/>
      <c r="L5" s="107"/>
      <c r="M5" s="107"/>
      <c r="N5" s="107"/>
      <c r="O5" s="107"/>
      <c r="P5" s="107"/>
      <c r="Q5" s="108"/>
      <c r="R5" s="117"/>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28"/>
      <c r="CB5" s="129"/>
      <c r="CC5" s="129"/>
      <c r="CD5" s="129"/>
      <c r="CE5" s="129"/>
      <c r="CF5" s="129"/>
      <c r="CG5" s="129"/>
      <c r="CH5" s="133"/>
      <c r="CI5" s="133"/>
      <c r="CJ5" s="133"/>
      <c r="CK5" s="133"/>
      <c r="CL5" s="133"/>
      <c r="CM5" s="133"/>
      <c r="CN5" s="134"/>
    </row>
    <row r="6" spans="2:92" ht="15.75" thickBot="1" x14ac:dyDescent="0.3">
      <c r="B6" s="109"/>
      <c r="C6" s="110"/>
      <c r="D6" s="110"/>
      <c r="E6" s="110"/>
      <c r="F6" s="110"/>
      <c r="G6" s="110"/>
      <c r="H6" s="110"/>
      <c r="I6" s="110"/>
      <c r="J6" s="110"/>
      <c r="K6" s="110"/>
      <c r="L6" s="110"/>
      <c r="M6" s="110"/>
      <c r="N6" s="110"/>
      <c r="O6" s="110"/>
      <c r="P6" s="110"/>
      <c r="Q6" s="111"/>
      <c r="R6" s="119"/>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30"/>
      <c r="CB6" s="131"/>
      <c r="CC6" s="131"/>
      <c r="CD6" s="131"/>
      <c r="CE6" s="131"/>
      <c r="CF6" s="131"/>
      <c r="CG6" s="131"/>
      <c r="CH6" s="135"/>
      <c r="CI6" s="135"/>
      <c r="CJ6" s="135"/>
      <c r="CK6" s="135"/>
      <c r="CL6" s="135"/>
      <c r="CM6" s="135"/>
      <c r="CN6" s="136"/>
    </row>
    <row r="7" spans="2:92" ht="4.5" customHeight="1" thickBot="1" x14ac:dyDescent="0.3">
      <c r="B7" s="1"/>
      <c r="C7" s="1"/>
      <c r="D7" s="2"/>
      <c r="E7" s="2"/>
      <c r="F7" s="2"/>
      <c r="G7" s="2"/>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row>
    <row r="8" spans="2:92" ht="15.75" thickBot="1" x14ac:dyDescent="0.3">
      <c r="B8" s="63" t="s">
        <v>7</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5"/>
    </row>
    <row r="9" spans="2:92" ht="4.5" customHeight="1" x14ac:dyDescent="0.25">
      <c r="B9" s="3"/>
      <c r="C9" s="1"/>
      <c r="D9" s="4"/>
      <c r="E9" s="4"/>
      <c r="F9" s="5"/>
      <c r="G9" s="6"/>
      <c r="H9" s="5"/>
      <c r="I9" s="5"/>
      <c r="J9" s="6"/>
      <c r="K9" s="7"/>
      <c r="L9" s="8"/>
      <c r="M9" s="8"/>
      <c r="N9" s="8"/>
      <c r="O9" s="8"/>
      <c r="P9" s="8"/>
      <c r="Q9" s="8"/>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9"/>
    </row>
    <row r="10" spans="2:92" ht="15" customHeight="1" x14ac:dyDescent="0.25">
      <c r="B10" s="10"/>
      <c r="C10" s="60" t="s">
        <v>8</v>
      </c>
      <c r="D10" s="14"/>
      <c r="E10" s="14"/>
      <c r="F10" s="14"/>
      <c r="G10" s="14"/>
      <c r="H10" s="14"/>
      <c r="I10" s="14"/>
      <c r="J10" s="14"/>
      <c r="K10" s="14"/>
      <c r="L10" s="14"/>
      <c r="M10" s="14"/>
      <c r="N10" s="14"/>
      <c r="O10" s="14"/>
      <c r="P10" s="61"/>
      <c r="Q10" s="143"/>
      <c r="R10" s="144"/>
      <c r="S10" s="144"/>
      <c r="T10" s="144"/>
      <c r="U10" s="144"/>
      <c r="V10" s="144"/>
      <c r="W10" s="144"/>
      <c r="X10" s="144"/>
      <c r="Y10" s="144"/>
      <c r="Z10" s="144"/>
      <c r="AA10" s="144"/>
      <c r="AB10" s="144"/>
      <c r="AC10" s="144"/>
      <c r="AD10" s="144"/>
      <c r="AE10" s="144"/>
      <c r="AF10" s="144"/>
      <c r="AG10" s="144"/>
      <c r="AH10" s="145"/>
      <c r="AI10" s="1"/>
      <c r="AJ10" s="24" t="s">
        <v>49</v>
      </c>
      <c r="AK10" s="24"/>
      <c r="AL10" s="24"/>
      <c r="AM10" s="24"/>
      <c r="AN10" s="24"/>
      <c r="AO10" s="24"/>
      <c r="AP10" s="24"/>
      <c r="AQ10" s="24"/>
      <c r="AR10" s="24"/>
      <c r="AS10" s="24"/>
      <c r="AT10" s="24"/>
      <c r="AU10" s="24"/>
      <c r="AV10" s="24"/>
      <c r="AW10" s="24"/>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24"/>
      <c r="BY10" s="138" t="s">
        <v>10</v>
      </c>
      <c r="BZ10" s="138"/>
      <c r="CA10" s="138"/>
      <c r="CB10" s="138"/>
      <c r="CC10" s="138"/>
      <c r="CD10" s="138"/>
      <c r="CE10" s="139"/>
      <c r="CF10" s="140"/>
      <c r="CG10" s="141"/>
      <c r="CH10" s="141"/>
      <c r="CI10" s="141"/>
      <c r="CJ10" s="141"/>
      <c r="CK10" s="141"/>
      <c r="CL10" s="141"/>
      <c r="CM10" s="142"/>
      <c r="CN10" s="9"/>
    </row>
    <row r="11" spans="2:92" ht="4.5" customHeight="1" x14ac:dyDescent="0.25">
      <c r="B11" s="12"/>
      <c r="C11" s="137"/>
      <c r="D11" s="137"/>
      <c r="E11" s="137"/>
      <c r="F11" s="14"/>
      <c r="G11" s="4"/>
      <c r="H11" s="14"/>
      <c r="I11" s="14"/>
      <c r="J11" s="14"/>
      <c r="K11" s="4"/>
      <c r="L11" s="4"/>
      <c r="M11" s="4"/>
      <c r="N11" s="4"/>
      <c r="O11" s="4"/>
      <c r="P11" s="4"/>
      <c r="Q11" s="4"/>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9"/>
    </row>
    <row r="12" spans="2:92" x14ac:dyDescent="0.25">
      <c r="B12" s="15"/>
      <c r="C12" s="24" t="s">
        <v>9</v>
      </c>
      <c r="D12" s="24"/>
      <c r="E12" s="24"/>
      <c r="F12" s="24"/>
      <c r="G12" s="24"/>
      <c r="H12" s="24"/>
      <c r="I12" s="24"/>
      <c r="J12" s="24"/>
      <c r="K12" s="24"/>
      <c r="L12" s="24"/>
      <c r="M12" s="24"/>
      <c r="N12" s="24"/>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50"/>
      <c r="BE12" s="51" t="s">
        <v>50</v>
      </c>
      <c r="BF12" s="50"/>
      <c r="BG12" s="143"/>
      <c r="BH12" s="144"/>
      <c r="BI12" s="144"/>
      <c r="BJ12" s="144"/>
      <c r="BK12" s="145"/>
      <c r="BL12" s="50"/>
      <c r="BM12" s="51" t="s">
        <v>15</v>
      </c>
      <c r="BN12" s="50"/>
      <c r="BO12" s="50"/>
      <c r="BP12" s="140"/>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6"/>
    </row>
    <row r="13" spans="2:92" ht="4.5" customHeight="1" x14ac:dyDescent="0.25">
      <c r="B13" s="15"/>
      <c r="C13" s="14"/>
      <c r="D13" s="14"/>
      <c r="E13" s="17"/>
      <c r="F13" s="14"/>
      <c r="G13" s="18"/>
      <c r="H13" s="14"/>
      <c r="I13" s="14"/>
      <c r="J13" s="14"/>
      <c r="K13" s="19"/>
      <c r="L13" s="19"/>
      <c r="M13" s="19"/>
      <c r="N13" s="19"/>
      <c r="O13" s="19"/>
      <c r="P13" s="19"/>
      <c r="Q13" s="19"/>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6"/>
    </row>
    <row r="14" spans="2:92" x14ac:dyDescent="0.25">
      <c r="B14" s="20"/>
      <c r="C14" s="146" t="s">
        <v>11</v>
      </c>
      <c r="D14" s="146"/>
      <c r="E14" s="146"/>
      <c r="F14" s="146"/>
      <c r="G14" s="146"/>
      <c r="H14" s="21"/>
      <c r="I14" s="147"/>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9"/>
      <c r="AI14" s="50"/>
      <c r="AJ14" s="51" t="s">
        <v>13</v>
      </c>
      <c r="AK14" s="50"/>
      <c r="AL14" s="50"/>
      <c r="AM14" s="50"/>
      <c r="AN14" s="50"/>
      <c r="AO14" s="50"/>
      <c r="AP14" s="150"/>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2"/>
      <c r="CN14" s="22"/>
    </row>
    <row r="15" spans="2:92" ht="4.5" customHeight="1" x14ac:dyDescent="0.25">
      <c r="B15" s="3"/>
      <c r="C15" s="1"/>
      <c r="D15" s="14"/>
      <c r="E15" s="1"/>
      <c r="F15" s="1"/>
      <c r="G15" s="1"/>
      <c r="H15" s="1"/>
      <c r="I15" s="1"/>
      <c r="J15" s="14"/>
      <c r="K15" s="1"/>
      <c r="L15" s="1"/>
      <c r="M15" s="14"/>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9"/>
    </row>
    <row r="16" spans="2:92" ht="15" customHeight="1" x14ac:dyDescent="0.25">
      <c r="B16" s="3"/>
      <c r="C16" s="60" t="s">
        <v>55</v>
      </c>
      <c r="D16" s="60"/>
      <c r="E16" s="60"/>
      <c r="F16" s="60"/>
      <c r="G16" s="60"/>
      <c r="H16" s="60"/>
      <c r="I16" s="60"/>
      <c r="J16" s="60"/>
      <c r="K16" s="60"/>
      <c r="L16" s="60"/>
      <c r="M16" s="60"/>
      <c r="N16" s="60"/>
      <c r="O16" s="60"/>
      <c r="P16" s="60"/>
      <c r="Q16" s="60"/>
      <c r="R16" s="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23"/>
      <c r="BG16" s="157" t="s">
        <v>14</v>
      </c>
      <c r="BH16" s="157"/>
      <c r="BI16" s="157"/>
      <c r="BJ16" s="157"/>
      <c r="BK16" s="157"/>
      <c r="BL16" s="157"/>
      <c r="BM16" s="157"/>
      <c r="BN16" s="157"/>
      <c r="BO16" s="157"/>
      <c r="BP16" s="157"/>
      <c r="BQ16" s="157"/>
      <c r="BR16" s="157"/>
      <c r="BS16" s="157"/>
      <c r="BT16" s="158"/>
      <c r="BU16" s="158"/>
      <c r="BV16" s="158"/>
      <c r="BW16" s="158"/>
      <c r="BX16" s="158"/>
      <c r="BY16" s="23"/>
      <c r="BZ16" s="159" t="s">
        <v>15</v>
      </c>
      <c r="CA16" s="159"/>
      <c r="CB16" s="159"/>
      <c r="CC16" s="158"/>
      <c r="CD16" s="158"/>
      <c r="CE16" s="158"/>
      <c r="CF16" s="158"/>
      <c r="CG16" s="158"/>
      <c r="CH16" s="158"/>
      <c r="CI16" s="158"/>
      <c r="CJ16" s="158"/>
      <c r="CK16" s="158"/>
      <c r="CL16" s="158"/>
      <c r="CM16" s="158"/>
      <c r="CN16" s="9"/>
    </row>
    <row r="17" spans="2:92" ht="4.5" customHeight="1" x14ac:dyDescent="0.25">
      <c r="B17" s="3"/>
      <c r="C17" s="24"/>
      <c r="D17" s="24"/>
      <c r="E17" s="24"/>
      <c r="F17" s="24"/>
      <c r="G17" s="14"/>
      <c r="H17" s="14"/>
      <c r="I17" s="14"/>
      <c r="J17" s="14"/>
      <c r="K17" s="14"/>
      <c r="L17" s="14"/>
      <c r="M17" s="14"/>
      <c r="N17" s="14"/>
      <c r="O17" s="14"/>
      <c r="P17" s="14"/>
      <c r="Q17" s="25"/>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9"/>
    </row>
    <row r="18" spans="2:92" x14ac:dyDescent="0.25">
      <c r="B18" s="3"/>
      <c r="C18" s="24" t="s">
        <v>51</v>
      </c>
      <c r="D18" s="24"/>
      <c r="E18" s="24"/>
      <c r="F18" s="24"/>
      <c r="G18" s="24"/>
      <c r="H18" s="24"/>
      <c r="I18" s="24"/>
      <c r="J18" s="50"/>
      <c r="K18" s="50"/>
      <c r="L18" s="50"/>
      <c r="M18" s="50"/>
      <c r="N18" s="50"/>
      <c r="O18" s="50"/>
      <c r="P18" s="50"/>
      <c r="Q18" s="50"/>
      <c r="R18" s="50"/>
      <c r="S18" s="50"/>
      <c r="T18" s="50"/>
      <c r="U18" s="50"/>
      <c r="V18" s="50"/>
      <c r="W18" s="50"/>
      <c r="X18" s="50"/>
      <c r="Y18" s="50"/>
      <c r="Z18" s="50"/>
      <c r="AA18" s="50"/>
      <c r="AB18" s="66"/>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8"/>
      <c r="BO18" s="1"/>
      <c r="BP18" s="153" t="s">
        <v>12</v>
      </c>
      <c r="BQ18" s="153"/>
      <c r="BR18" s="153"/>
      <c r="BS18" s="153"/>
      <c r="BT18" s="153"/>
      <c r="BU18" s="153"/>
      <c r="BV18" s="153"/>
      <c r="BW18" s="154"/>
      <c r="BX18" s="155"/>
      <c r="BY18" s="155"/>
      <c r="BZ18" s="155"/>
      <c r="CA18" s="155"/>
      <c r="CB18" s="155"/>
      <c r="CC18" s="155"/>
      <c r="CD18" s="155"/>
      <c r="CE18" s="155"/>
      <c r="CF18" s="155"/>
      <c r="CG18" s="155"/>
      <c r="CH18" s="155"/>
      <c r="CI18" s="155"/>
      <c r="CJ18" s="155"/>
      <c r="CK18" s="155"/>
      <c r="CL18" s="155"/>
      <c r="CM18" s="156"/>
      <c r="CN18" s="9"/>
    </row>
    <row r="19" spans="2:92" ht="4.5" customHeight="1" thickBot="1" x14ac:dyDescent="0.3">
      <c r="B19" s="26"/>
      <c r="C19" s="27"/>
      <c r="D19" s="27"/>
      <c r="E19" s="27"/>
      <c r="F19" s="27"/>
      <c r="G19" s="27"/>
      <c r="H19" s="27"/>
      <c r="I19" s="27"/>
      <c r="J19" s="28"/>
      <c r="K19" s="29"/>
      <c r="L19" s="29"/>
      <c r="M19" s="28"/>
      <c r="N19" s="29"/>
      <c r="O19" s="29"/>
      <c r="P19" s="29"/>
      <c r="Q19" s="30"/>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2"/>
    </row>
    <row r="20" spans="2:92" ht="4.5" customHeight="1" thickBot="1" x14ac:dyDescent="0.3">
      <c r="B20" s="1"/>
      <c r="C20" s="24"/>
      <c r="D20" s="24"/>
      <c r="E20" s="24"/>
      <c r="F20" s="24"/>
      <c r="G20" s="24"/>
      <c r="H20" s="24"/>
      <c r="I20" s="24"/>
      <c r="J20" s="13"/>
      <c r="K20" s="14"/>
      <c r="L20" s="14"/>
      <c r="M20" s="13"/>
      <c r="N20" s="14"/>
      <c r="O20" s="14"/>
      <c r="P20" s="14"/>
      <c r="Q20" s="2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row>
    <row r="21" spans="2:92" ht="15.75" thickBot="1" x14ac:dyDescent="0.3">
      <c r="B21" s="63" t="s">
        <v>52</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5"/>
    </row>
    <row r="22" spans="2:92" ht="4.5" customHeight="1" x14ac:dyDescent="0.25">
      <c r="B22" s="3"/>
      <c r="C22" s="24"/>
      <c r="D22" s="24"/>
      <c r="E22" s="24"/>
      <c r="F22" s="24"/>
      <c r="G22" s="24"/>
      <c r="H22" s="24"/>
      <c r="I22" s="24"/>
      <c r="J22" s="13"/>
      <c r="K22" s="14"/>
      <c r="L22" s="14"/>
      <c r="M22" s="13"/>
      <c r="N22" s="14"/>
      <c r="O22" s="14"/>
      <c r="P22" s="14"/>
      <c r="Q22" s="25"/>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9"/>
    </row>
    <row r="23" spans="2:92" x14ac:dyDescent="0.25">
      <c r="B23" s="3"/>
      <c r="C23" s="24" t="s">
        <v>36</v>
      </c>
      <c r="D23" s="24"/>
      <c r="E23" s="24"/>
      <c r="F23" s="24"/>
      <c r="G23" s="24"/>
      <c r="H23" s="24"/>
      <c r="I23" s="66"/>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8"/>
      <c r="AT23" s="1"/>
      <c r="AU23" s="49" t="s">
        <v>16</v>
      </c>
      <c r="AV23" s="1"/>
      <c r="AW23" s="1"/>
      <c r="AX23" s="1"/>
      <c r="AY23" s="1"/>
      <c r="AZ23" s="69"/>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1"/>
      <c r="CN23" s="9"/>
    </row>
    <row r="24" spans="2:92" ht="4.5" customHeight="1" x14ac:dyDescent="0.25">
      <c r="B24" s="3"/>
      <c r="C24" s="24"/>
      <c r="D24" s="24"/>
      <c r="E24" s="24"/>
      <c r="F24" s="24"/>
      <c r="G24" s="24"/>
      <c r="H24" s="24"/>
      <c r="I24" s="24"/>
      <c r="J24" s="13"/>
      <c r="K24" s="14"/>
      <c r="L24" s="14"/>
      <c r="M24" s="13"/>
      <c r="N24" s="14"/>
      <c r="O24" s="14"/>
      <c r="P24" s="14"/>
      <c r="Q24" s="25"/>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9"/>
    </row>
    <row r="25" spans="2:92" x14ac:dyDescent="0.25">
      <c r="B25" s="3"/>
      <c r="C25" s="24" t="s">
        <v>56</v>
      </c>
      <c r="D25" s="24"/>
      <c r="E25" s="24"/>
      <c r="F25" s="24"/>
      <c r="G25" s="66"/>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8"/>
      <c r="AT25" s="1"/>
      <c r="AU25" s="49" t="s">
        <v>12</v>
      </c>
      <c r="AV25" s="1"/>
      <c r="AW25" s="1"/>
      <c r="AX25" s="1"/>
      <c r="AY25" s="1"/>
      <c r="AZ25" s="1"/>
      <c r="BA25" s="69"/>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1"/>
      <c r="CN25" s="9"/>
    </row>
    <row r="26" spans="2:92" ht="4.5" customHeight="1" thickBot="1" x14ac:dyDescent="0.3">
      <c r="B26" s="26"/>
      <c r="C26" s="27"/>
      <c r="D26" s="27"/>
      <c r="E26" s="27"/>
      <c r="F26" s="27"/>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31"/>
      <c r="AU26" s="53"/>
      <c r="AV26" s="31"/>
      <c r="AW26" s="31"/>
      <c r="AX26" s="31"/>
      <c r="AY26" s="31"/>
      <c r="AZ26" s="31"/>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32"/>
    </row>
    <row r="27" spans="2:92" ht="4.5" customHeight="1" thickBot="1" x14ac:dyDescent="0.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row>
    <row r="28" spans="2:92" ht="15.75" thickBot="1" x14ac:dyDescent="0.3">
      <c r="B28" s="63" t="s">
        <v>17</v>
      </c>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5"/>
    </row>
    <row r="29" spans="2:92" s="58" customFormat="1" ht="4.5" customHeight="1" x14ac:dyDescent="0.25">
      <c r="B29" s="55"/>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7"/>
    </row>
    <row r="30" spans="2:92" s="58" customFormat="1" x14ac:dyDescent="0.25">
      <c r="B30" s="55"/>
      <c r="C30" s="59" t="s">
        <v>53</v>
      </c>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49"/>
      <c r="AM30" s="49"/>
      <c r="AN30" s="62"/>
      <c r="AO30" s="72"/>
      <c r="AP30" s="73"/>
      <c r="AQ30" s="73"/>
      <c r="AR30" s="73"/>
      <c r="AS30" s="73"/>
      <c r="AT30" s="73"/>
      <c r="AU30" s="73"/>
      <c r="AV30" s="73"/>
      <c r="AW30" s="73"/>
      <c r="AX30" s="73"/>
      <c r="AY30" s="73"/>
      <c r="AZ30" s="74"/>
      <c r="BA30" s="56"/>
      <c r="BB30" s="59" t="s">
        <v>54</v>
      </c>
      <c r="BC30" s="56"/>
      <c r="BD30" s="56"/>
      <c r="BE30" s="72"/>
      <c r="BF30" s="73"/>
      <c r="BG30" s="73"/>
      <c r="BH30" s="73"/>
      <c r="BI30" s="73"/>
      <c r="BJ30" s="73"/>
      <c r="BK30" s="73"/>
      <c r="BL30" s="74"/>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7"/>
    </row>
    <row r="31" spans="2:92" ht="4.5" customHeight="1" x14ac:dyDescent="0.25">
      <c r="B31" s="34"/>
      <c r="C31" s="13"/>
      <c r="D31" s="13"/>
      <c r="E31" s="13"/>
      <c r="F31" s="13"/>
      <c r="G31" s="13"/>
      <c r="H31" s="13"/>
      <c r="I31" s="13"/>
      <c r="J31" s="13"/>
      <c r="K31" s="13"/>
      <c r="L31" s="13"/>
      <c r="M31" s="13"/>
      <c r="N31" s="13"/>
      <c r="O31" s="13"/>
      <c r="P31" s="13"/>
      <c r="Q31" s="13"/>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9"/>
    </row>
    <row r="32" spans="2:92" x14ac:dyDescent="0.25">
      <c r="B32" s="10"/>
      <c r="C32" s="91">
        <v>1</v>
      </c>
      <c r="D32" s="92"/>
      <c r="E32" s="93"/>
      <c r="F32" s="100" t="s">
        <v>18</v>
      </c>
      <c r="G32" s="100"/>
      <c r="H32" s="100"/>
      <c r="I32" s="100"/>
      <c r="J32" s="100"/>
      <c r="K32" s="100"/>
      <c r="L32" s="100"/>
      <c r="M32" s="100"/>
      <c r="N32" s="100"/>
      <c r="O32" s="100"/>
      <c r="P32" s="100"/>
      <c r="Q32" s="100"/>
      <c r="R32" s="100"/>
      <c r="S32" s="100"/>
      <c r="T32" s="100"/>
      <c r="U32" s="100"/>
      <c r="V32" s="100"/>
      <c r="W32" s="100"/>
      <c r="X32" s="100" t="s">
        <v>19</v>
      </c>
      <c r="Y32" s="100"/>
      <c r="Z32" s="100"/>
      <c r="AA32" s="100"/>
      <c r="AB32" s="100"/>
      <c r="AC32" s="100"/>
      <c r="AD32" s="100"/>
      <c r="AE32" s="100"/>
      <c r="AF32" s="100"/>
      <c r="AG32" s="100"/>
      <c r="AH32" s="100"/>
      <c r="AI32" s="100"/>
      <c r="AJ32" s="100"/>
      <c r="AK32" s="100"/>
      <c r="AL32" s="100"/>
      <c r="AM32" s="100"/>
      <c r="AN32" s="100"/>
      <c r="AO32" s="100"/>
      <c r="AP32" s="101" t="s">
        <v>20</v>
      </c>
      <c r="AQ32" s="101"/>
      <c r="AR32" s="101"/>
      <c r="AS32" s="101"/>
      <c r="AT32" s="101"/>
      <c r="AU32" s="101"/>
      <c r="AV32" s="101"/>
      <c r="AW32" s="101"/>
      <c r="AX32" s="101"/>
      <c r="AY32" s="101"/>
      <c r="AZ32" s="101"/>
      <c r="BA32" s="101"/>
      <c r="BB32" s="101"/>
      <c r="BC32" s="101"/>
      <c r="BD32" s="101"/>
      <c r="BE32" s="101"/>
      <c r="BF32" s="101"/>
      <c r="BG32" s="101"/>
      <c r="BH32" s="89" t="s">
        <v>21</v>
      </c>
      <c r="BI32" s="89"/>
      <c r="BJ32" s="89"/>
      <c r="BK32" s="89"/>
      <c r="BL32" s="89"/>
      <c r="BM32" s="89"/>
      <c r="BN32" s="89"/>
      <c r="BO32" s="89"/>
      <c r="BP32" s="89"/>
      <c r="BQ32" s="89"/>
      <c r="BR32" s="89"/>
      <c r="BS32" s="89"/>
      <c r="BT32" s="89"/>
      <c r="BU32" s="89"/>
      <c r="BV32" s="89"/>
      <c r="BW32" s="89" t="s">
        <v>22</v>
      </c>
      <c r="BX32" s="89"/>
      <c r="BY32" s="89"/>
      <c r="BZ32" s="89"/>
      <c r="CA32" s="89"/>
      <c r="CB32" s="102" t="s">
        <v>23</v>
      </c>
      <c r="CC32" s="102"/>
      <c r="CD32" s="102"/>
      <c r="CE32" s="102"/>
      <c r="CF32" s="102"/>
      <c r="CG32" s="102"/>
      <c r="CH32" s="102"/>
      <c r="CI32" s="102"/>
      <c r="CJ32" s="102"/>
      <c r="CK32" s="102"/>
      <c r="CL32" s="102"/>
      <c r="CM32" s="102"/>
      <c r="CN32" s="9"/>
    </row>
    <row r="33" spans="2:92" x14ac:dyDescent="0.25">
      <c r="B33" s="10"/>
      <c r="C33" s="94"/>
      <c r="D33" s="95"/>
      <c r="E33" s="96"/>
      <c r="F33" s="161"/>
      <c r="G33" s="162"/>
      <c r="H33" s="162"/>
      <c r="I33" s="162"/>
      <c r="J33" s="162"/>
      <c r="K33" s="162"/>
      <c r="L33" s="162"/>
      <c r="M33" s="162"/>
      <c r="N33" s="162"/>
      <c r="O33" s="162"/>
      <c r="P33" s="162"/>
      <c r="Q33" s="162"/>
      <c r="R33" s="162"/>
      <c r="S33" s="162"/>
      <c r="T33" s="162"/>
      <c r="U33" s="162"/>
      <c r="V33" s="162"/>
      <c r="W33" s="163"/>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140"/>
      <c r="BI33" s="141"/>
      <c r="BJ33" s="141"/>
      <c r="BK33" s="141"/>
      <c r="BL33" s="141"/>
      <c r="BM33" s="141"/>
      <c r="BN33" s="141"/>
      <c r="BO33" s="141"/>
      <c r="BP33" s="141"/>
      <c r="BQ33" s="141"/>
      <c r="BR33" s="141"/>
      <c r="BS33" s="141"/>
      <c r="BT33" s="141"/>
      <c r="BU33" s="141"/>
      <c r="BV33" s="142"/>
      <c r="BW33" s="87"/>
      <c r="BX33" s="87"/>
      <c r="BY33" s="87"/>
      <c r="BZ33" s="87"/>
      <c r="CA33" s="87"/>
      <c r="CB33" s="88">
        <f>(AY35*BH35)*BR35</f>
        <v>0</v>
      </c>
      <c r="CC33" s="88"/>
      <c r="CD33" s="88"/>
      <c r="CE33" s="88"/>
      <c r="CF33" s="88"/>
      <c r="CG33" s="88"/>
      <c r="CH33" s="88"/>
      <c r="CI33" s="88"/>
      <c r="CJ33" s="88"/>
      <c r="CK33" s="88"/>
      <c r="CL33" s="88"/>
      <c r="CM33" s="88"/>
      <c r="CN33" s="9"/>
    </row>
    <row r="34" spans="2:92" x14ac:dyDescent="0.25">
      <c r="B34" s="3"/>
      <c r="C34" s="94"/>
      <c r="D34" s="95"/>
      <c r="E34" s="96"/>
      <c r="F34" s="171" t="s">
        <v>24</v>
      </c>
      <c r="G34" s="172"/>
      <c r="H34" s="172"/>
      <c r="I34" s="172"/>
      <c r="J34" s="172"/>
      <c r="K34" s="172"/>
      <c r="L34" s="172"/>
      <c r="M34" s="172"/>
      <c r="N34" s="172"/>
      <c r="O34" s="172"/>
      <c r="P34" s="172"/>
      <c r="Q34" s="172"/>
      <c r="R34" s="172"/>
      <c r="S34" s="172"/>
      <c r="T34" s="172"/>
      <c r="U34" s="172"/>
      <c r="V34" s="172"/>
      <c r="W34" s="173"/>
      <c r="X34" s="174" t="s">
        <v>25</v>
      </c>
      <c r="Y34" s="175"/>
      <c r="Z34" s="175"/>
      <c r="AA34" s="175"/>
      <c r="AB34" s="175"/>
      <c r="AC34" s="175"/>
      <c r="AD34" s="175"/>
      <c r="AE34" s="175"/>
      <c r="AF34" s="176"/>
      <c r="AG34" s="72" t="s">
        <v>26</v>
      </c>
      <c r="AH34" s="73"/>
      <c r="AI34" s="73"/>
      <c r="AJ34" s="73"/>
      <c r="AK34" s="73"/>
      <c r="AL34" s="73"/>
      <c r="AM34" s="73"/>
      <c r="AN34" s="73"/>
      <c r="AO34" s="74"/>
      <c r="AP34" s="177" t="s">
        <v>27</v>
      </c>
      <c r="AQ34" s="177"/>
      <c r="AR34" s="177"/>
      <c r="AS34" s="177"/>
      <c r="AT34" s="177"/>
      <c r="AU34" s="177"/>
      <c r="AV34" s="177"/>
      <c r="AW34" s="177"/>
      <c r="AX34" s="177"/>
      <c r="AY34" s="177" t="s">
        <v>28</v>
      </c>
      <c r="AZ34" s="177"/>
      <c r="BA34" s="177"/>
      <c r="BB34" s="177"/>
      <c r="BC34" s="177"/>
      <c r="BD34" s="177"/>
      <c r="BE34" s="177"/>
      <c r="BF34" s="177"/>
      <c r="BG34" s="177"/>
      <c r="BH34" s="66" t="s">
        <v>29</v>
      </c>
      <c r="BI34" s="67"/>
      <c r="BJ34" s="67"/>
      <c r="BK34" s="67"/>
      <c r="BL34" s="67"/>
      <c r="BM34" s="67"/>
      <c r="BN34" s="67"/>
      <c r="BO34" s="67"/>
      <c r="BP34" s="67"/>
      <c r="BQ34" s="67"/>
      <c r="BR34" s="89" t="s">
        <v>30</v>
      </c>
      <c r="BS34" s="89"/>
      <c r="BT34" s="89"/>
      <c r="BU34" s="89"/>
      <c r="BV34" s="89"/>
      <c r="BW34" s="89"/>
      <c r="BX34" s="89"/>
      <c r="BY34" s="89"/>
      <c r="BZ34" s="89"/>
      <c r="CA34" s="89"/>
      <c r="CB34" s="88"/>
      <c r="CC34" s="88"/>
      <c r="CD34" s="88"/>
      <c r="CE34" s="88"/>
      <c r="CF34" s="88"/>
      <c r="CG34" s="88"/>
      <c r="CH34" s="88"/>
      <c r="CI34" s="88"/>
      <c r="CJ34" s="88"/>
      <c r="CK34" s="88"/>
      <c r="CL34" s="88"/>
      <c r="CM34" s="88"/>
      <c r="CN34" s="9"/>
    </row>
    <row r="35" spans="2:92" x14ac:dyDescent="0.25">
      <c r="B35" s="10"/>
      <c r="C35" s="97"/>
      <c r="D35" s="98"/>
      <c r="E35" s="99"/>
      <c r="F35" s="161"/>
      <c r="G35" s="162"/>
      <c r="H35" s="162"/>
      <c r="I35" s="162"/>
      <c r="J35" s="162"/>
      <c r="K35" s="162"/>
      <c r="L35" s="162"/>
      <c r="M35" s="162"/>
      <c r="N35" s="162"/>
      <c r="O35" s="162"/>
      <c r="P35" s="162"/>
      <c r="Q35" s="162"/>
      <c r="R35" s="162"/>
      <c r="S35" s="162"/>
      <c r="T35" s="162"/>
      <c r="U35" s="162"/>
      <c r="V35" s="162"/>
      <c r="W35" s="163"/>
      <c r="X35" s="164"/>
      <c r="Y35" s="164"/>
      <c r="Z35" s="164"/>
      <c r="AA35" s="164"/>
      <c r="AB35" s="164"/>
      <c r="AC35" s="164"/>
      <c r="AD35" s="164"/>
      <c r="AE35" s="164"/>
      <c r="AF35" s="164"/>
      <c r="AG35" s="165"/>
      <c r="AH35" s="166"/>
      <c r="AI35" s="166"/>
      <c r="AJ35" s="166"/>
      <c r="AK35" s="166"/>
      <c r="AL35" s="166"/>
      <c r="AM35" s="166"/>
      <c r="AN35" s="166"/>
      <c r="AO35" s="167"/>
      <c r="AP35" s="164"/>
      <c r="AQ35" s="164"/>
      <c r="AR35" s="164"/>
      <c r="AS35" s="164"/>
      <c r="AT35" s="164"/>
      <c r="AU35" s="164"/>
      <c r="AV35" s="164"/>
      <c r="AW35" s="164"/>
      <c r="AX35" s="164"/>
      <c r="AY35" s="168">
        <f>ROUND(IF(F33="",0,IF(AND(F33="Compensar",X35&lt;AG35),(AG35-X35)*BW33,IF(AND(F33="Cesionar",X35&gt;AP35),(X35-AP35)*BW33))),3)</f>
        <v>0</v>
      </c>
      <c r="AZ35" s="168"/>
      <c r="BA35" s="168"/>
      <c r="BB35" s="168"/>
      <c r="BC35" s="168"/>
      <c r="BD35" s="168"/>
      <c r="BE35" s="168"/>
      <c r="BF35" s="168"/>
      <c r="BG35" s="168"/>
      <c r="BH35" s="169"/>
      <c r="BI35" s="170"/>
      <c r="BJ35" s="170"/>
      <c r="BK35" s="170"/>
      <c r="BL35" s="170"/>
      <c r="BM35" s="170"/>
      <c r="BN35" s="170"/>
      <c r="BO35" s="170"/>
      <c r="BP35" s="170"/>
      <c r="BQ35" s="170"/>
      <c r="BR35" s="90"/>
      <c r="BS35" s="90"/>
      <c r="BT35" s="90"/>
      <c r="BU35" s="90"/>
      <c r="BV35" s="90"/>
      <c r="BW35" s="90"/>
      <c r="BX35" s="90"/>
      <c r="BY35" s="90"/>
      <c r="BZ35" s="90"/>
      <c r="CA35" s="90"/>
      <c r="CB35" s="88"/>
      <c r="CC35" s="88"/>
      <c r="CD35" s="88"/>
      <c r="CE35" s="88"/>
      <c r="CF35" s="88"/>
      <c r="CG35" s="88"/>
      <c r="CH35" s="88"/>
      <c r="CI35" s="88"/>
      <c r="CJ35" s="88"/>
      <c r="CK35" s="88"/>
      <c r="CL35" s="88"/>
      <c r="CM35" s="88"/>
      <c r="CN35" s="9"/>
    </row>
    <row r="36" spans="2:92" x14ac:dyDescent="0.25">
      <c r="B36" s="35"/>
      <c r="C36" s="91">
        <v>2</v>
      </c>
      <c r="D36" s="92"/>
      <c r="E36" s="93"/>
      <c r="F36" s="100" t="s">
        <v>18</v>
      </c>
      <c r="G36" s="100"/>
      <c r="H36" s="100"/>
      <c r="I36" s="100"/>
      <c r="J36" s="100"/>
      <c r="K36" s="100"/>
      <c r="L36" s="100"/>
      <c r="M36" s="100"/>
      <c r="N36" s="100"/>
      <c r="O36" s="100"/>
      <c r="P36" s="100"/>
      <c r="Q36" s="100"/>
      <c r="R36" s="100"/>
      <c r="S36" s="100"/>
      <c r="T36" s="100"/>
      <c r="U36" s="100"/>
      <c r="V36" s="100"/>
      <c r="W36" s="100"/>
      <c r="X36" s="100" t="s">
        <v>19</v>
      </c>
      <c r="Y36" s="100"/>
      <c r="Z36" s="100"/>
      <c r="AA36" s="100"/>
      <c r="AB36" s="100"/>
      <c r="AC36" s="100"/>
      <c r="AD36" s="100"/>
      <c r="AE36" s="100"/>
      <c r="AF36" s="100"/>
      <c r="AG36" s="100"/>
      <c r="AH36" s="100"/>
      <c r="AI36" s="100"/>
      <c r="AJ36" s="100"/>
      <c r="AK36" s="100"/>
      <c r="AL36" s="100"/>
      <c r="AM36" s="100"/>
      <c r="AN36" s="100"/>
      <c r="AO36" s="100"/>
      <c r="AP36" s="101" t="s">
        <v>20</v>
      </c>
      <c r="AQ36" s="101"/>
      <c r="AR36" s="101"/>
      <c r="AS36" s="101"/>
      <c r="AT36" s="101"/>
      <c r="AU36" s="101"/>
      <c r="AV36" s="101"/>
      <c r="AW36" s="101"/>
      <c r="AX36" s="101"/>
      <c r="AY36" s="101"/>
      <c r="AZ36" s="101"/>
      <c r="BA36" s="101"/>
      <c r="BB36" s="101"/>
      <c r="BC36" s="101"/>
      <c r="BD36" s="101"/>
      <c r="BE36" s="101"/>
      <c r="BF36" s="101"/>
      <c r="BG36" s="101"/>
      <c r="BH36" s="89" t="s">
        <v>21</v>
      </c>
      <c r="BI36" s="89"/>
      <c r="BJ36" s="89"/>
      <c r="BK36" s="89"/>
      <c r="BL36" s="89"/>
      <c r="BM36" s="89"/>
      <c r="BN36" s="89"/>
      <c r="BO36" s="89"/>
      <c r="BP36" s="89"/>
      <c r="BQ36" s="89"/>
      <c r="BR36" s="89"/>
      <c r="BS36" s="89"/>
      <c r="BT36" s="89"/>
      <c r="BU36" s="89"/>
      <c r="BV36" s="89"/>
      <c r="BW36" s="89" t="s">
        <v>22</v>
      </c>
      <c r="BX36" s="89"/>
      <c r="BY36" s="89"/>
      <c r="BZ36" s="89"/>
      <c r="CA36" s="89"/>
      <c r="CB36" s="102" t="s">
        <v>23</v>
      </c>
      <c r="CC36" s="102"/>
      <c r="CD36" s="102"/>
      <c r="CE36" s="102"/>
      <c r="CF36" s="102"/>
      <c r="CG36" s="102"/>
      <c r="CH36" s="102"/>
      <c r="CI36" s="102"/>
      <c r="CJ36" s="102"/>
      <c r="CK36" s="102"/>
      <c r="CL36" s="102"/>
      <c r="CM36" s="102"/>
      <c r="CN36" s="36"/>
    </row>
    <row r="37" spans="2:92" ht="15" customHeight="1" x14ac:dyDescent="0.25">
      <c r="B37" s="35"/>
      <c r="C37" s="94"/>
      <c r="D37" s="95"/>
      <c r="E37" s="96"/>
      <c r="F37" s="161"/>
      <c r="G37" s="162"/>
      <c r="H37" s="162"/>
      <c r="I37" s="162"/>
      <c r="J37" s="162"/>
      <c r="K37" s="162"/>
      <c r="L37" s="162"/>
      <c r="M37" s="162"/>
      <c r="N37" s="162"/>
      <c r="O37" s="162"/>
      <c r="P37" s="162"/>
      <c r="Q37" s="162"/>
      <c r="R37" s="162"/>
      <c r="S37" s="162"/>
      <c r="T37" s="162"/>
      <c r="U37" s="162"/>
      <c r="V37" s="162"/>
      <c r="W37" s="163"/>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140"/>
      <c r="BI37" s="141"/>
      <c r="BJ37" s="141"/>
      <c r="BK37" s="141"/>
      <c r="BL37" s="141"/>
      <c r="BM37" s="141"/>
      <c r="BN37" s="141"/>
      <c r="BO37" s="141"/>
      <c r="BP37" s="141"/>
      <c r="BQ37" s="141"/>
      <c r="BR37" s="141"/>
      <c r="BS37" s="141"/>
      <c r="BT37" s="141"/>
      <c r="BU37" s="141"/>
      <c r="BV37" s="142"/>
      <c r="BW37" s="87"/>
      <c r="BX37" s="87"/>
      <c r="BY37" s="87"/>
      <c r="BZ37" s="87"/>
      <c r="CA37" s="87"/>
      <c r="CB37" s="88">
        <f>(AY39*BH39)*BR39</f>
        <v>0</v>
      </c>
      <c r="CC37" s="88"/>
      <c r="CD37" s="88"/>
      <c r="CE37" s="88"/>
      <c r="CF37" s="88"/>
      <c r="CG37" s="88"/>
      <c r="CH37" s="88"/>
      <c r="CI37" s="88"/>
      <c r="CJ37" s="88"/>
      <c r="CK37" s="88"/>
      <c r="CL37" s="88"/>
      <c r="CM37" s="88"/>
      <c r="CN37" s="36"/>
    </row>
    <row r="38" spans="2:92" x14ac:dyDescent="0.25">
      <c r="B38" s="35"/>
      <c r="C38" s="94"/>
      <c r="D38" s="95"/>
      <c r="E38" s="96"/>
      <c r="F38" s="171" t="s">
        <v>24</v>
      </c>
      <c r="G38" s="172"/>
      <c r="H38" s="172"/>
      <c r="I38" s="172"/>
      <c r="J38" s="172"/>
      <c r="K38" s="172"/>
      <c r="L38" s="172"/>
      <c r="M38" s="172"/>
      <c r="N38" s="172"/>
      <c r="O38" s="172"/>
      <c r="P38" s="172"/>
      <c r="Q38" s="172"/>
      <c r="R38" s="172"/>
      <c r="S38" s="172"/>
      <c r="T38" s="172"/>
      <c r="U38" s="172"/>
      <c r="V38" s="172"/>
      <c r="W38" s="173"/>
      <c r="X38" s="174" t="s">
        <v>25</v>
      </c>
      <c r="Y38" s="175"/>
      <c r="Z38" s="175"/>
      <c r="AA38" s="175"/>
      <c r="AB38" s="175"/>
      <c r="AC38" s="175"/>
      <c r="AD38" s="175"/>
      <c r="AE38" s="175"/>
      <c r="AF38" s="176"/>
      <c r="AG38" s="72" t="s">
        <v>26</v>
      </c>
      <c r="AH38" s="73"/>
      <c r="AI38" s="73"/>
      <c r="AJ38" s="73"/>
      <c r="AK38" s="73"/>
      <c r="AL38" s="73"/>
      <c r="AM38" s="73"/>
      <c r="AN38" s="73"/>
      <c r="AO38" s="74"/>
      <c r="AP38" s="177" t="s">
        <v>27</v>
      </c>
      <c r="AQ38" s="177"/>
      <c r="AR38" s="177"/>
      <c r="AS38" s="177"/>
      <c r="AT38" s="177"/>
      <c r="AU38" s="177"/>
      <c r="AV38" s="177"/>
      <c r="AW38" s="177"/>
      <c r="AX38" s="177"/>
      <c r="AY38" s="177" t="s">
        <v>28</v>
      </c>
      <c r="AZ38" s="177"/>
      <c r="BA38" s="177"/>
      <c r="BB38" s="177"/>
      <c r="BC38" s="177"/>
      <c r="BD38" s="177"/>
      <c r="BE38" s="177"/>
      <c r="BF38" s="177"/>
      <c r="BG38" s="177"/>
      <c r="BH38" s="66" t="s">
        <v>29</v>
      </c>
      <c r="BI38" s="67"/>
      <c r="BJ38" s="67"/>
      <c r="BK38" s="67"/>
      <c r="BL38" s="67"/>
      <c r="BM38" s="67"/>
      <c r="BN38" s="67"/>
      <c r="BO38" s="67"/>
      <c r="BP38" s="67"/>
      <c r="BQ38" s="67"/>
      <c r="BR38" s="89" t="s">
        <v>30</v>
      </c>
      <c r="BS38" s="89"/>
      <c r="BT38" s="89"/>
      <c r="BU38" s="89"/>
      <c r="BV38" s="89"/>
      <c r="BW38" s="89"/>
      <c r="BX38" s="89"/>
      <c r="BY38" s="89"/>
      <c r="BZ38" s="89"/>
      <c r="CA38" s="89"/>
      <c r="CB38" s="88"/>
      <c r="CC38" s="88"/>
      <c r="CD38" s="88"/>
      <c r="CE38" s="88"/>
      <c r="CF38" s="88"/>
      <c r="CG38" s="88"/>
      <c r="CH38" s="88"/>
      <c r="CI38" s="88"/>
      <c r="CJ38" s="88"/>
      <c r="CK38" s="88"/>
      <c r="CL38" s="88"/>
      <c r="CM38" s="88"/>
      <c r="CN38" s="36"/>
    </row>
    <row r="39" spans="2:92" x14ac:dyDescent="0.25">
      <c r="B39" s="35"/>
      <c r="C39" s="97"/>
      <c r="D39" s="98"/>
      <c r="E39" s="99"/>
      <c r="F39" s="161"/>
      <c r="G39" s="162"/>
      <c r="H39" s="162"/>
      <c r="I39" s="162"/>
      <c r="J39" s="162"/>
      <c r="K39" s="162"/>
      <c r="L39" s="162"/>
      <c r="M39" s="162"/>
      <c r="N39" s="162"/>
      <c r="O39" s="162"/>
      <c r="P39" s="162"/>
      <c r="Q39" s="162"/>
      <c r="R39" s="162"/>
      <c r="S39" s="162"/>
      <c r="T39" s="162"/>
      <c r="U39" s="162"/>
      <c r="V39" s="162"/>
      <c r="W39" s="163"/>
      <c r="X39" s="164"/>
      <c r="Y39" s="164"/>
      <c r="Z39" s="164"/>
      <c r="AA39" s="164"/>
      <c r="AB39" s="164"/>
      <c r="AC39" s="164"/>
      <c r="AD39" s="164"/>
      <c r="AE39" s="164"/>
      <c r="AF39" s="164"/>
      <c r="AG39" s="165"/>
      <c r="AH39" s="166"/>
      <c r="AI39" s="166"/>
      <c r="AJ39" s="166"/>
      <c r="AK39" s="166"/>
      <c r="AL39" s="166"/>
      <c r="AM39" s="166"/>
      <c r="AN39" s="166"/>
      <c r="AO39" s="167"/>
      <c r="AP39" s="164"/>
      <c r="AQ39" s="164"/>
      <c r="AR39" s="164"/>
      <c r="AS39" s="164"/>
      <c r="AT39" s="164"/>
      <c r="AU39" s="164"/>
      <c r="AV39" s="164"/>
      <c r="AW39" s="164"/>
      <c r="AX39" s="164"/>
      <c r="AY39" s="168">
        <f>ROUND(IF(F37="",0,IF(AND(F37="Compensar",X39&lt;AG39),(AG39-X39)*BW37,IF(AND(F37="Cesionar",X39&gt;AP39),(X39-AP39)*BW37))),3)</f>
        <v>0</v>
      </c>
      <c r="AZ39" s="168"/>
      <c r="BA39" s="168"/>
      <c r="BB39" s="168"/>
      <c r="BC39" s="168"/>
      <c r="BD39" s="168"/>
      <c r="BE39" s="168"/>
      <c r="BF39" s="168"/>
      <c r="BG39" s="168"/>
      <c r="BH39" s="169"/>
      <c r="BI39" s="170"/>
      <c r="BJ39" s="170"/>
      <c r="BK39" s="170"/>
      <c r="BL39" s="170"/>
      <c r="BM39" s="170"/>
      <c r="BN39" s="170"/>
      <c r="BO39" s="170"/>
      <c r="BP39" s="170"/>
      <c r="BQ39" s="170"/>
      <c r="BR39" s="90"/>
      <c r="BS39" s="90"/>
      <c r="BT39" s="90"/>
      <c r="BU39" s="90"/>
      <c r="BV39" s="90"/>
      <c r="BW39" s="90"/>
      <c r="BX39" s="90"/>
      <c r="BY39" s="90"/>
      <c r="BZ39" s="90"/>
      <c r="CA39" s="90"/>
      <c r="CB39" s="88"/>
      <c r="CC39" s="88"/>
      <c r="CD39" s="88"/>
      <c r="CE39" s="88"/>
      <c r="CF39" s="88"/>
      <c r="CG39" s="88"/>
      <c r="CH39" s="88"/>
      <c r="CI39" s="88"/>
      <c r="CJ39" s="88"/>
      <c r="CK39" s="88"/>
      <c r="CL39" s="88"/>
      <c r="CM39" s="88"/>
      <c r="CN39" s="36"/>
    </row>
    <row r="40" spans="2:92" x14ac:dyDescent="0.25">
      <c r="B40" s="35"/>
      <c r="C40" s="91">
        <v>3</v>
      </c>
      <c r="D40" s="92"/>
      <c r="E40" s="93"/>
      <c r="F40" s="100" t="s">
        <v>18</v>
      </c>
      <c r="G40" s="100"/>
      <c r="H40" s="100"/>
      <c r="I40" s="100"/>
      <c r="J40" s="100"/>
      <c r="K40" s="100"/>
      <c r="L40" s="100"/>
      <c r="M40" s="100"/>
      <c r="N40" s="100"/>
      <c r="O40" s="100"/>
      <c r="P40" s="100"/>
      <c r="Q40" s="100"/>
      <c r="R40" s="100"/>
      <c r="S40" s="100"/>
      <c r="T40" s="100"/>
      <c r="U40" s="100"/>
      <c r="V40" s="100"/>
      <c r="W40" s="100"/>
      <c r="X40" s="100" t="s">
        <v>19</v>
      </c>
      <c r="Y40" s="100"/>
      <c r="Z40" s="100"/>
      <c r="AA40" s="100"/>
      <c r="AB40" s="100"/>
      <c r="AC40" s="100"/>
      <c r="AD40" s="100"/>
      <c r="AE40" s="100"/>
      <c r="AF40" s="100"/>
      <c r="AG40" s="100"/>
      <c r="AH40" s="100"/>
      <c r="AI40" s="100"/>
      <c r="AJ40" s="100"/>
      <c r="AK40" s="100"/>
      <c r="AL40" s="100"/>
      <c r="AM40" s="100"/>
      <c r="AN40" s="100"/>
      <c r="AO40" s="100"/>
      <c r="AP40" s="101" t="s">
        <v>20</v>
      </c>
      <c r="AQ40" s="101"/>
      <c r="AR40" s="101"/>
      <c r="AS40" s="101"/>
      <c r="AT40" s="101"/>
      <c r="AU40" s="101"/>
      <c r="AV40" s="101"/>
      <c r="AW40" s="101"/>
      <c r="AX40" s="101"/>
      <c r="AY40" s="101"/>
      <c r="AZ40" s="101"/>
      <c r="BA40" s="101"/>
      <c r="BB40" s="101"/>
      <c r="BC40" s="101"/>
      <c r="BD40" s="101"/>
      <c r="BE40" s="101"/>
      <c r="BF40" s="101"/>
      <c r="BG40" s="101"/>
      <c r="BH40" s="89" t="s">
        <v>21</v>
      </c>
      <c r="BI40" s="89"/>
      <c r="BJ40" s="89"/>
      <c r="BK40" s="89"/>
      <c r="BL40" s="89"/>
      <c r="BM40" s="89"/>
      <c r="BN40" s="89"/>
      <c r="BO40" s="89"/>
      <c r="BP40" s="89"/>
      <c r="BQ40" s="89"/>
      <c r="BR40" s="89"/>
      <c r="BS40" s="89"/>
      <c r="BT40" s="89"/>
      <c r="BU40" s="89"/>
      <c r="BV40" s="89"/>
      <c r="BW40" s="89" t="s">
        <v>22</v>
      </c>
      <c r="BX40" s="89"/>
      <c r="BY40" s="89"/>
      <c r="BZ40" s="89"/>
      <c r="CA40" s="89"/>
      <c r="CB40" s="102" t="s">
        <v>23</v>
      </c>
      <c r="CC40" s="102"/>
      <c r="CD40" s="102"/>
      <c r="CE40" s="102"/>
      <c r="CF40" s="102"/>
      <c r="CG40" s="102"/>
      <c r="CH40" s="102"/>
      <c r="CI40" s="102"/>
      <c r="CJ40" s="102"/>
      <c r="CK40" s="102"/>
      <c r="CL40" s="102"/>
      <c r="CM40" s="102"/>
      <c r="CN40" s="36"/>
    </row>
    <row r="41" spans="2:92" ht="15" customHeight="1" x14ac:dyDescent="0.25">
      <c r="B41" s="35"/>
      <c r="C41" s="94"/>
      <c r="D41" s="95"/>
      <c r="E41" s="96"/>
      <c r="F41" s="161"/>
      <c r="G41" s="162"/>
      <c r="H41" s="162"/>
      <c r="I41" s="162"/>
      <c r="J41" s="162"/>
      <c r="K41" s="162"/>
      <c r="L41" s="162"/>
      <c r="M41" s="162"/>
      <c r="N41" s="162"/>
      <c r="O41" s="162"/>
      <c r="P41" s="162"/>
      <c r="Q41" s="162"/>
      <c r="R41" s="162"/>
      <c r="S41" s="162"/>
      <c r="T41" s="162"/>
      <c r="U41" s="162"/>
      <c r="V41" s="162"/>
      <c r="W41" s="163"/>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140"/>
      <c r="BI41" s="141"/>
      <c r="BJ41" s="141"/>
      <c r="BK41" s="141"/>
      <c r="BL41" s="141"/>
      <c r="BM41" s="141"/>
      <c r="BN41" s="141"/>
      <c r="BO41" s="141"/>
      <c r="BP41" s="141"/>
      <c r="BQ41" s="141"/>
      <c r="BR41" s="141"/>
      <c r="BS41" s="141"/>
      <c r="BT41" s="141"/>
      <c r="BU41" s="141"/>
      <c r="BV41" s="142"/>
      <c r="BW41" s="87"/>
      <c r="BX41" s="87"/>
      <c r="BY41" s="87"/>
      <c r="BZ41" s="87"/>
      <c r="CA41" s="87"/>
      <c r="CB41" s="88">
        <f>(AY43*BH43)*BR43</f>
        <v>0</v>
      </c>
      <c r="CC41" s="88"/>
      <c r="CD41" s="88"/>
      <c r="CE41" s="88"/>
      <c r="CF41" s="88"/>
      <c r="CG41" s="88"/>
      <c r="CH41" s="88"/>
      <c r="CI41" s="88"/>
      <c r="CJ41" s="88"/>
      <c r="CK41" s="88"/>
      <c r="CL41" s="88"/>
      <c r="CM41" s="88"/>
      <c r="CN41" s="36"/>
    </row>
    <row r="42" spans="2:92" x14ac:dyDescent="0.25">
      <c r="B42" s="35"/>
      <c r="C42" s="94"/>
      <c r="D42" s="95"/>
      <c r="E42" s="96"/>
      <c r="F42" s="171" t="s">
        <v>24</v>
      </c>
      <c r="G42" s="172"/>
      <c r="H42" s="172"/>
      <c r="I42" s="172"/>
      <c r="J42" s="172"/>
      <c r="K42" s="172"/>
      <c r="L42" s="172"/>
      <c r="M42" s="172"/>
      <c r="N42" s="172"/>
      <c r="O42" s="172"/>
      <c r="P42" s="172"/>
      <c r="Q42" s="172"/>
      <c r="R42" s="172"/>
      <c r="S42" s="172"/>
      <c r="T42" s="172"/>
      <c r="U42" s="172"/>
      <c r="V42" s="172"/>
      <c r="W42" s="173"/>
      <c r="X42" s="174" t="s">
        <v>25</v>
      </c>
      <c r="Y42" s="175"/>
      <c r="Z42" s="175"/>
      <c r="AA42" s="175"/>
      <c r="AB42" s="175"/>
      <c r="AC42" s="175"/>
      <c r="AD42" s="175"/>
      <c r="AE42" s="175"/>
      <c r="AF42" s="176"/>
      <c r="AG42" s="72" t="s">
        <v>26</v>
      </c>
      <c r="AH42" s="73"/>
      <c r="AI42" s="73"/>
      <c r="AJ42" s="73"/>
      <c r="AK42" s="73"/>
      <c r="AL42" s="73"/>
      <c r="AM42" s="73"/>
      <c r="AN42" s="73"/>
      <c r="AO42" s="74"/>
      <c r="AP42" s="177" t="s">
        <v>27</v>
      </c>
      <c r="AQ42" s="177"/>
      <c r="AR42" s="177"/>
      <c r="AS42" s="177"/>
      <c r="AT42" s="177"/>
      <c r="AU42" s="177"/>
      <c r="AV42" s="177"/>
      <c r="AW42" s="177"/>
      <c r="AX42" s="177"/>
      <c r="AY42" s="177" t="s">
        <v>28</v>
      </c>
      <c r="AZ42" s="177"/>
      <c r="BA42" s="177"/>
      <c r="BB42" s="177"/>
      <c r="BC42" s="177"/>
      <c r="BD42" s="177"/>
      <c r="BE42" s="177"/>
      <c r="BF42" s="177"/>
      <c r="BG42" s="177"/>
      <c r="BH42" s="66" t="s">
        <v>29</v>
      </c>
      <c r="BI42" s="67"/>
      <c r="BJ42" s="67"/>
      <c r="BK42" s="67"/>
      <c r="BL42" s="67"/>
      <c r="BM42" s="67"/>
      <c r="BN42" s="67"/>
      <c r="BO42" s="67"/>
      <c r="BP42" s="67"/>
      <c r="BQ42" s="67"/>
      <c r="BR42" s="89" t="s">
        <v>30</v>
      </c>
      <c r="BS42" s="89"/>
      <c r="BT42" s="89"/>
      <c r="BU42" s="89"/>
      <c r="BV42" s="89"/>
      <c r="BW42" s="89"/>
      <c r="BX42" s="89"/>
      <c r="BY42" s="89"/>
      <c r="BZ42" s="89"/>
      <c r="CA42" s="89"/>
      <c r="CB42" s="88"/>
      <c r="CC42" s="88"/>
      <c r="CD42" s="88"/>
      <c r="CE42" s="88"/>
      <c r="CF42" s="88"/>
      <c r="CG42" s="88"/>
      <c r="CH42" s="88"/>
      <c r="CI42" s="88"/>
      <c r="CJ42" s="88"/>
      <c r="CK42" s="88"/>
      <c r="CL42" s="88"/>
      <c r="CM42" s="88"/>
      <c r="CN42" s="36"/>
    </row>
    <row r="43" spans="2:92" x14ac:dyDescent="0.25">
      <c r="B43" s="35"/>
      <c r="C43" s="97"/>
      <c r="D43" s="98"/>
      <c r="E43" s="99"/>
      <c r="F43" s="161"/>
      <c r="G43" s="162"/>
      <c r="H43" s="162"/>
      <c r="I43" s="162"/>
      <c r="J43" s="162"/>
      <c r="K43" s="162"/>
      <c r="L43" s="162"/>
      <c r="M43" s="162"/>
      <c r="N43" s="162"/>
      <c r="O43" s="162"/>
      <c r="P43" s="162"/>
      <c r="Q43" s="162"/>
      <c r="R43" s="162"/>
      <c r="S43" s="162"/>
      <c r="T43" s="162"/>
      <c r="U43" s="162"/>
      <c r="V43" s="162"/>
      <c r="W43" s="163"/>
      <c r="X43" s="164"/>
      <c r="Y43" s="164"/>
      <c r="Z43" s="164"/>
      <c r="AA43" s="164"/>
      <c r="AB43" s="164"/>
      <c r="AC43" s="164"/>
      <c r="AD43" s="164"/>
      <c r="AE43" s="164"/>
      <c r="AF43" s="164"/>
      <c r="AG43" s="165"/>
      <c r="AH43" s="166"/>
      <c r="AI43" s="166"/>
      <c r="AJ43" s="166"/>
      <c r="AK43" s="166"/>
      <c r="AL43" s="166"/>
      <c r="AM43" s="166"/>
      <c r="AN43" s="166"/>
      <c r="AO43" s="167"/>
      <c r="AP43" s="164"/>
      <c r="AQ43" s="164"/>
      <c r="AR43" s="164"/>
      <c r="AS43" s="164"/>
      <c r="AT43" s="164"/>
      <c r="AU43" s="164"/>
      <c r="AV43" s="164"/>
      <c r="AW43" s="164"/>
      <c r="AX43" s="164"/>
      <c r="AY43" s="178">
        <f>ROUND(IF(F41="",0,IF(AND(F41="Compensar",X43&lt;AG43),(AG43-X43)*BW41,IF(AND(F41="Cesionar",X43&gt;AP43),(X43-AP43)*BW41))),3)</f>
        <v>0</v>
      </c>
      <c r="AZ43" s="179"/>
      <c r="BA43" s="179"/>
      <c r="BB43" s="179"/>
      <c r="BC43" s="179"/>
      <c r="BD43" s="179"/>
      <c r="BE43" s="179"/>
      <c r="BF43" s="179"/>
      <c r="BG43" s="180"/>
      <c r="BH43" s="169"/>
      <c r="BI43" s="170"/>
      <c r="BJ43" s="170"/>
      <c r="BK43" s="170"/>
      <c r="BL43" s="170"/>
      <c r="BM43" s="170"/>
      <c r="BN43" s="170"/>
      <c r="BO43" s="170"/>
      <c r="BP43" s="170"/>
      <c r="BQ43" s="170"/>
      <c r="BR43" s="90"/>
      <c r="BS43" s="90"/>
      <c r="BT43" s="90"/>
      <c r="BU43" s="90"/>
      <c r="BV43" s="90"/>
      <c r="BW43" s="90"/>
      <c r="BX43" s="90"/>
      <c r="BY43" s="90"/>
      <c r="BZ43" s="90"/>
      <c r="CA43" s="90"/>
      <c r="CB43" s="88"/>
      <c r="CC43" s="88"/>
      <c r="CD43" s="88"/>
      <c r="CE43" s="88"/>
      <c r="CF43" s="88"/>
      <c r="CG43" s="88"/>
      <c r="CH43" s="88"/>
      <c r="CI43" s="88"/>
      <c r="CJ43" s="88"/>
      <c r="CK43" s="88"/>
      <c r="CL43" s="88"/>
      <c r="CM43" s="88"/>
      <c r="CN43" s="36"/>
    </row>
    <row r="44" spans="2:92" x14ac:dyDescent="0.25">
      <c r="B44" s="35"/>
      <c r="C44" s="91">
        <v>4</v>
      </c>
      <c r="D44" s="92"/>
      <c r="E44" s="93"/>
      <c r="F44" s="100" t="s">
        <v>18</v>
      </c>
      <c r="G44" s="100"/>
      <c r="H44" s="100"/>
      <c r="I44" s="100"/>
      <c r="J44" s="100"/>
      <c r="K44" s="100"/>
      <c r="L44" s="100"/>
      <c r="M44" s="100"/>
      <c r="N44" s="100"/>
      <c r="O44" s="100"/>
      <c r="P44" s="100"/>
      <c r="Q44" s="100"/>
      <c r="R44" s="100"/>
      <c r="S44" s="100"/>
      <c r="T44" s="100"/>
      <c r="U44" s="100"/>
      <c r="V44" s="100"/>
      <c r="W44" s="100"/>
      <c r="X44" s="100" t="s">
        <v>19</v>
      </c>
      <c r="Y44" s="100"/>
      <c r="Z44" s="100"/>
      <c r="AA44" s="100"/>
      <c r="AB44" s="100"/>
      <c r="AC44" s="100"/>
      <c r="AD44" s="100"/>
      <c r="AE44" s="100"/>
      <c r="AF44" s="100"/>
      <c r="AG44" s="100"/>
      <c r="AH44" s="100"/>
      <c r="AI44" s="100"/>
      <c r="AJ44" s="100"/>
      <c r="AK44" s="100"/>
      <c r="AL44" s="100"/>
      <c r="AM44" s="100"/>
      <c r="AN44" s="100"/>
      <c r="AO44" s="100"/>
      <c r="AP44" s="101" t="s">
        <v>20</v>
      </c>
      <c r="AQ44" s="101"/>
      <c r="AR44" s="101"/>
      <c r="AS44" s="101"/>
      <c r="AT44" s="101"/>
      <c r="AU44" s="101"/>
      <c r="AV44" s="101"/>
      <c r="AW44" s="101"/>
      <c r="AX44" s="101"/>
      <c r="AY44" s="101"/>
      <c r="AZ44" s="101"/>
      <c r="BA44" s="101"/>
      <c r="BB44" s="101"/>
      <c r="BC44" s="101"/>
      <c r="BD44" s="101"/>
      <c r="BE44" s="101"/>
      <c r="BF44" s="101"/>
      <c r="BG44" s="101"/>
      <c r="BH44" s="89" t="s">
        <v>21</v>
      </c>
      <c r="BI44" s="89"/>
      <c r="BJ44" s="89"/>
      <c r="BK44" s="89"/>
      <c r="BL44" s="89"/>
      <c r="BM44" s="89"/>
      <c r="BN44" s="89"/>
      <c r="BO44" s="89"/>
      <c r="BP44" s="89"/>
      <c r="BQ44" s="89"/>
      <c r="BR44" s="89"/>
      <c r="BS44" s="89"/>
      <c r="BT44" s="89"/>
      <c r="BU44" s="89"/>
      <c r="BV44" s="89"/>
      <c r="BW44" s="89" t="s">
        <v>22</v>
      </c>
      <c r="BX44" s="89"/>
      <c r="BY44" s="89"/>
      <c r="BZ44" s="89"/>
      <c r="CA44" s="89"/>
      <c r="CB44" s="102" t="s">
        <v>23</v>
      </c>
      <c r="CC44" s="102"/>
      <c r="CD44" s="102"/>
      <c r="CE44" s="102"/>
      <c r="CF44" s="102"/>
      <c r="CG44" s="102"/>
      <c r="CH44" s="102"/>
      <c r="CI44" s="102"/>
      <c r="CJ44" s="102"/>
      <c r="CK44" s="102"/>
      <c r="CL44" s="102"/>
      <c r="CM44" s="102"/>
      <c r="CN44" s="36"/>
    </row>
    <row r="45" spans="2:92" ht="15" customHeight="1" x14ac:dyDescent="0.25">
      <c r="B45" s="35"/>
      <c r="C45" s="94"/>
      <c r="D45" s="95"/>
      <c r="E45" s="96"/>
      <c r="F45" s="161"/>
      <c r="G45" s="162"/>
      <c r="H45" s="162"/>
      <c r="I45" s="162"/>
      <c r="J45" s="162"/>
      <c r="K45" s="162"/>
      <c r="L45" s="162"/>
      <c r="M45" s="162"/>
      <c r="N45" s="162"/>
      <c r="O45" s="162"/>
      <c r="P45" s="162"/>
      <c r="Q45" s="162"/>
      <c r="R45" s="162"/>
      <c r="S45" s="162"/>
      <c r="T45" s="162"/>
      <c r="U45" s="162"/>
      <c r="V45" s="162"/>
      <c r="W45" s="163"/>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140"/>
      <c r="BI45" s="141"/>
      <c r="BJ45" s="141"/>
      <c r="BK45" s="141"/>
      <c r="BL45" s="141"/>
      <c r="BM45" s="141"/>
      <c r="BN45" s="141"/>
      <c r="BO45" s="141"/>
      <c r="BP45" s="141"/>
      <c r="BQ45" s="141"/>
      <c r="BR45" s="141"/>
      <c r="BS45" s="141"/>
      <c r="BT45" s="141"/>
      <c r="BU45" s="141"/>
      <c r="BV45" s="142"/>
      <c r="BW45" s="87"/>
      <c r="BX45" s="87"/>
      <c r="BY45" s="87"/>
      <c r="BZ45" s="87"/>
      <c r="CA45" s="87"/>
      <c r="CB45" s="88">
        <f>(AY47*BH47)*BR47</f>
        <v>0</v>
      </c>
      <c r="CC45" s="88"/>
      <c r="CD45" s="88"/>
      <c r="CE45" s="88"/>
      <c r="CF45" s="88"/>
      <c r="CG45" s="88"/>
      <c r="CH45" s="88"/>
      <c r="CI45" s="88"/>
      <c r="CJ45" s="88"/>
      <c r="CK45" s="88"/>
      <c r="CL45" s="88"/>
      <c r="CM45" s="88"/>
      <c r="CN45" s="36"/>
    </row>
    <row r="46" spans="2:92" x14ac:dyDescent="0.25">
      <c r="B46" s="35"/>
      <c r="C46" s="94"/>
      <c r="D46" s="95"/>
      <c r="E46" s="96"/>
      <c r="F46" s="171" t="s">
        <v>24</v>
      </c>
      <c r="G46" s="172"/>
      <c r="H46" s="172"/>
      <c r="I46" s="172"/>
      <c r="J46" s="172"/>
      <c r="K46" s="172"/>
      <c r="L46" s="172"/>
      <c r="M46" s="172"/>
      <c r="N46" s="172"/>
      <c r="O46" s="172"/>
      <c r="P46" s="172"/>
      <c r="Q46" s="172"/>
      <c r="R46" s="172"/>
      <c r="S46" s="172"/>
      <c r="T46" s="172"/>
      <c r="U46" s="172"/>
      <c r="V46" s="172"/>
      <c r="W46" s="173"/>
      <c r="X46" s="174" t="s">
        <v>25</v>
      </c>
      <c r="Y46" s="175"/>
      <c r="Z46" s="175"/>
      <c r="AA46" s="175"/>
      <c r="AB46" s="175"/>
      <c r="AC46" s="175"/>
      <c r="AD46" s="175"/>
      <c r="AE46" s="175"/>
      <c r="AF46" s="176"/>
      <c r="AG46" s="72" t="s">
        <v>26</v>
      </c>
      <c r="AH46" s="73"/>
      <c r="AI46" s="73"/>
      <c r="AJ46" s="73"/>
      <c r="AK46" s="73"/>
      <c r="AL46" s="73"/>
      <c r="AM46" s="73"/>
      <c r="AN46" s="73"/>
      <c r="AO46" s="74"/>
      <c r="AP46" s="177" t="s">
        <v>27</v>
      </c>
      <c r="AQ46" s="177"/>
      <c r="AR46" s="177"/>
      <c r="AS46" s="177"/>
      <c r="AT46" s="177"/>
      <c r="AU46" s="177"/>
      <c r="AV46" s="177"/>
      <c r="AW46" s="177"/>
      <c r="AX46" s="177"/>
      <c r="AY46" s="177" t="s">
        <v>28</v>
      </c>
      <c r="AZ46" s="177"/>
      <c r="BA46" s="177"/>
      <c r="BB46" s="177"/>
      <c r="BC46" s="177"/>
      <c r="BD46" s="177"/>
      <c r="BE46" s="177"/>
      <c r="BF46" s="177"/>
      <c r="BG46" s="177"/>
      <c r="BH46" s="66" t="s">
        <v>29</v>
      </c>
      <c r="BI46" s="67"/>
      <c r="BJ46" s="67"/>
      <c r="BK46" s="67"/>
      <c r="BL46" s="67"/>
      <c r="BM46" s="67"/>
      <c r="BN46" s="67"/>
      <c r="BO46" s="67"/>
      <c r="BP46" s="67"/>
      <c r="BQ46" s="67"/>
      <c r="BR46" s="89" t="s">
        <v>30</v>
      </c>
      <c r="BS46" s="89"/>
      <c r="BT46" s="89"/>
      <c r="BU46" s="89"/>
      <c r="BV46" s="89"/>
      <c r="BW46" s="89"/>
      <c r="BX46" s="89"/>
      <c r="BY46" s="89"/>
      <c r="BZ46" s="89"/>
      <c r="CA46" s="89"/>
      <c r="CB46" s="88"/>
      <c r="CC46" s="88"/>
      <c r="CD46" s="88"/>
      <c r="CE46" s="88"/>
      <c r="CF46" s="88"/>
      <c r="CG46" s="88"/>
      <c r="CH46" s="88"/>
      <c r="CI46" s="88"/>
      <c r="CJ46" s="88"/>
      <c r="CK46" s="88"/>
      <c r="CL46" s="88"/>
      <c r="CM46" s="88"/>
      <c r="CN46" s="36"/>
    </row>
    <row r="47" spans="2:92" x14ac:dyDescent="0.25">
      <c r="B47" s="35"/>
      <c r="C47" s="97"/>
      <c r="D47" s="98"/>
      <c r="E47" s="99"/>
      <c r="F47" s="161"/>
      <c r="G47" s="162"/>
      <c r="H47" s="162"/>
      <c r="I47" s="162"/>
      <c r="J47" s="162"/>
      <c r="K47" s="162"/>
      <c r="L47" s="162"/>
      <c r="M47" s="162"/>
      <c r="N47" s="162"/>
      <c r="O47" s="162"/>
      <c r="P47" s="162"/>
      <c r="Q47" s="162"/>
      <c r="R47" s="162"/>
      <c r="S47" s="162"/>
      <c r="T47" s="162"/>
      <c r="U47" s="162"/>
      <c r="V47" s="162"/>
      <c r="W47" s="163"/>
      <c r="X47" s="164"/>
      <c r="Y47" s="164"/>
      <c r="Z47" s="164"/>
      <c r="AA47" s="164"/>
      <c r="AB47" s="164"/>
      <c r="AC47" s="164"/>
      <c r="AD47" s="164"/>
      <c r="AE47" s="164"/>
      <c r="AF47" s="164"/>
      <c r="AG47" s="165"/>
      <c r="AH47" s="166"/>
      <c r="AI47" s="166"/>
      <c r="AJ47" s="166"/>
      <c r="AK47" s="166"/>
      <c r="AL47" s="166"/>
      <c r="AM47" s="166"/>
      <c r="AN47" s="166"/>
      <c r="AO47" s="167"/>
      <c r="AP47" s="164"/>
      <c r="AQ47" s="164"/>
      <c r="AR47" s="164"/>
      <c r="AS47" s="164"/>
      <c r="AT47" s="164"/>
      <c r="AU47" s="164"/>
      <c r="AV47" s="164"/>
      <c r="AW47" s="164"/>
      <c r="AX47" s="164"/>
      <c r="AY47" s="178">
        <f>ROUND(IF(F45="",0,IF(AND(F45="Compensar",X47&lt;AG47),(AG47-X47)*BW45,IF(AND(F45="Cesionar",X47&gt;AP47),(X47-AP47)*BW45))),3)</f>
        <v>0</v>
      </c>
      <c r="AZ47" s="179"/>
      <c r="BA47" s="179"/>
      <c r="BB47" s="179"/>
      <c r="BC47" s="179"/>
      <c r="BD47" s="179"/>
      <c r="BE47" s="179"/>
      <c r="BF47" s="179"/>
      <c r="BG47" s="180"/>
      <c r="BH47" s="169"/>
      <c r="BI47" s="170"/>
      <c r="BJ47" s="170"/>
      <c r="BK47" s="170"/>
      <c r="BL47" s="170"/>
      <c r="BM47" s="170"/>
      <c r="BN47" s="170"/>
      <c r="BO47" s="170"/>
      <c r="BP47" s="170"/>
      <c r="BQ47" s="170"/>
      <c r="BR47" s="90"/>
      <c r="BS47" s="90"/>
      <c r="BT47" s="90"/>
      <c r="BU47" s="90"/>
      <c r="BV47" s="90"/>
      <c r="BW47" s="90"/>
      <c r="BX47" s="90"/>
      <c r="BY47" s="90"/>
      <c r="BZ47" s="90"/>
      <c r="CA47" s="90"/>
      <c r="CB47" s="88"/>
      <c r="CC47" s="88"/>
      <c r="CD47" s="88"/>
      <c r="CE47" s="88"/>
      <c r="CF47" s="88"/>
      <c r="CG47" s="88"/>
      <c r="CH47" s="88"/>
      <c r="CI47" s="88"/>
      <c r="CJ47" s="88"/>
      <c r="CK47" s="88"/>
      <c r="CL47" s="88"/>
      <c r="CM47" s="88"/>
      <c r="CN47" s="36"/>
    </row>
    <row r="48" spans="2:92" x14ac:dyDescent="0.25">
      <c r="B48" s="35"/>
      <c r="C48" s="91">
        <v>5</v>
      </c>
      <c r="D48" s="92"/>
      <c r="E48" s="93"/>
      <c r="F48" s="100" t="s">
        <v>18</v>
      </c>
      <c r="G48" s="100"/>
      <c r="H48" s="100"/>
      <c r="I48" s="100"/>
      <c r="J48" s="100"/>
      <c r="K48" s="100"/>
      <c r="L48" s="100"/>
      <c r="M48" s="100"/>
      <c r="N48" s="100"/>
      <c r="O48" s="100"/>
      <c r="P48" s="100"/>
      <c r="Q48" s="100"/>
      <c r="R48" s="100"/>
      <c r="S48" s="100"/>
      <c r="T48" s="100"/>
      <c r="U48" s="100"/>
      <c r="V48" s="100"/>
      <c r="W48" s="100"/>
      <c r="X48" s="100" t="s">
        <v>19</v>
      </c>
      <c r="Y48" s="100"/>
      <c r="Z48" s="100"/>
      <c r="AA48" s="100"/>
      <c r="AB48" s="100"/>
      <c r="AC48" s="100"/>
      <c r="AD48" s="100"/>
      <c r="AE48" s="100"/>
      <c r="AF48" s="100"/>
      <c r="AG48" s="100"/>
      <c r="AH48" s="100"/>
      <c r="AI48" s="100"/>
      <c r="AJ48" s="100"/>
      <c r="AK48" s="100"/>
      <c r="AL48" s="100"/>
      <c r="AM48" s="100"/>
      <c r="AN48" s="100"/>
      <c r="AO48" s="100"/>
      <c r="AP48" s="101" t="s">
        <v>20</v>
      </c>
      <c r="AQ48" s="101"/>
      <c r="AR48" s="101"/>
      <c r="AS48" s="101"/>
      <c r="AT48" s="101"/>
      <c r="AU48" s="101"/>
      <c r="AV48" s="101"/>
      <c r="AW48" s="101"/>
      <c r="AX48" s="101"/>
      <c r="AY48" s="101"/>
      <c r="AZ48" s="101"/>
      <c r="BA48" s="101"/>
      <c r="BB48" s="101"/>
      <c r="BC48" s="101"/>
      <c r="BD48" s="101"/>
      <c r="BE48" s="101"/>
      <c r="BF48" s="101"/>
      <c r="BG48" s="101"/>
      <c r="BH48" s="89" t="s">
        <v>21</v>
      </c>
      <c r="BI48" s="89"/>
      <c r="BJ48" s="89"/>
      <c r="BK48" s="89"/>
      <c r="BL48" s="89"/>
      <c r="BM48" s="89"/>
      <c r="BN48" s="89"/>
      <c r="BO48" s="89"/>
      <c r="BP48" s="89"/>
      <c r="BQ48" s="89"/>
      <c r="BR48" s="89"/>
      <c r="BS48" s="89"/>
      <c r="BT48" s="89"/>
      <c r="BU48" s="89"/>
      <c r="BV48" s="89"/>
      <c r="BW48" s="89" t="s">
        <v>22</v>
      </c>
      <c r="BX48" s="89"/>
      <c r="BY48" s="89"/>
      <c r="BZ48" s="89"/>
      <c r="CA48" s="89"/>
      <c r="CB48" s="102" t="s">
        <v>23</v>
      </c>
      <c r="CC48" s="102"/>
      <c r="CD48" s="102"/>
      <c r="CE48" s="102"/>
      <c r="CF48" s="102"/>
      <c r="CG48" s="102"/>
      <c r="CH48" s="102"/>
      <c r="CI48" s="102"/>
      <c r="CJ48" s="102"/>
      <c r="CK48" s="102"/>
      <c r="CL48" s="102"/>
      <c r="CM48" s="102"/>
      <c r="CN48" s="36"/>
    </row>
    <row r="49" spans="2:92" ht="15" customHeight="1" x14ac:dyDescent="0.25">
      <c r="B49" s="35"/>
      <c r="C49" s="94"/>
      <c r="D49" s="95"/>
      <c r="E49" s="96"/>
      <c r="F49" s="161"/>
      <c r="G49" s="162"/>
      <c r="H49" s="162"/>
      <c r="I49" s="162"/>
      <c r="J49" s="162"/>
      <c r="K49" s="162"/>
      <c r="L49" s="162"/>
      <c r="M49" s="162"/>
      <c r="N49" s="162"/>
      <c r="O49" s="162"/>
      <c r="P49" s="162"/>
      <c r="Q49" s="162"/>
      <c r="R49" s="162"/>
      <c r="S49" s="162"/>
      <c r="T49" s="162"/>
      <c r="U49" s="162"/>
      <c r="V49" s="162"/>
      <c r="W49" s="163"/>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140"/>
      <c r="BI49" s="141"/>
      <c r="BJ49" s="141"/>
      <c r="BK49" s="141"/>
      <c r="BL49" s="141"/>
      <c r="BM49" s="141"/>
      <c r="BN49" s="141"/>
      <c r="BO49" s="141"/>
      <c r="BP49" s="141"/>
      <c r="BQ49" s="141"/>
      <c r="BR49" s="141"/>
      <c r="BS49" s="141"/>
      <c r="BT49" s="141"/>
      <c r="BU49" s="141"/>
      <c r="BV49" s="142"/>
      <c r="BW49" s="87"/>
      <c r="BX49" s="87"/>
      <c r="BY49" s="87"/>
      <c r="BZ49" s="87"/>
      <c r="CA49" s="87"/>
      <c r="CB49" s="88">
        <f>(AY51*BH51)*BR51</f>
        <v>0</v>
      </c>
      <c r="CC49" s="88"/>
      <c r="CD49" s="88"/>
      <c r="CE49" s="88"/>
      <c r="CF49" s="88"/>
      <c r="CG49" s="88"/>
      <c r="CH49" s="88"/>
      <c r="CI49" s="88"/>
      <c r="CJ49" s="88"/>
      <c r="CK49" s="88"/>
      <c r="CL49" s="88"/>
      <c r="CM49" s="88"/>
      <c r="CN49" s="36"/>
    </row>
    <row r="50" spans="2:92" x14ac:dyDescent="0.25">
      <c r="B50" s="35"/>
      <c r="C50" s="94"/>
      <c r="D50" s="95"/>
      <c r="E50" s="96"/>
      <c r="F50" s="171" t="s">
        <v>24</v>
      </c>
      <c r="G50" s="172"/>
      <c r="H50" s="172"/>
      <c r="I50" s="172"/>
      <c r="J50" s="172"/>
      <c r="K50" s="172"/>
      <c r="L50" s="172"/>
      <c r="M50" s="172"/>
      <c r="N50" s="172"/>
      <c r="O50" s="172"/>
      <c r="P50" s="172"/>
      <c r="Q50" s="172"/>
      <c r="R50" s="172"/>
      <c r="S50" s="172"/>
      <c r="T50" s="172"/>
      <c r="U50" s="172"/>
      <c r="V50" s="172"/>
      <c r="W50" s="173"/>
      <c r="X50" s="174" t="s">
        <v>25</v>
      </c>
      <c r="Y50" s="175"/>
      <c r="Z50" s="175"/>
      <c r="AA50" s="175"/>
      <c r="AB50" s="175"/>
      <c r="AC50" s="175"/>
      <c r="AD50" s="175"/>
      <c r="AE50" s="175"/>
      <c r="AF50" s="176"/>
      <c r="AG50" s="72" t="s">
        <v>26</v>
      </c>
      <c r="AH50" s="73"/>
      <c r="AI50" s="73"/>
      <c r="AJ50" s="73"/>
      <c r="AK50" s="73"/>
      <c r="AL50" s="73"/>
      <c r="AM50" s="73"/>
      <c r="AN50" s="73"/>
      <c r="AO50" s="74"/>
      <c r="AP50" s="177" t="s">
        <v>27</v>
      </c>
      <c r="AQ50" s="177"/>
      <c r="AR50" s="177"/>
      <c r="AS50" s="177"/>
      <c r="AT50" s="177"/>
      <c r="AU50" s="177"/>
      <c r="AV50" s="177"/>
      <c r="AW50" s="177"/>
      <c r="AX50" s="177"/>
      <c r="AY50" s="177" t="s">
        <v>28</v>
      </c>
      <c r="AZ50" s="177"/>
      <c r="BA50" s="177"/>
      <c r="BB50" s="177"/>
      <c r="BC50" s="177"/>
      <c r="BD50" s="177"/>
      <c r="BE50" s="177"/>
      <c r="BF50" s="177"/>
      <c r="BG50" s="177"/>
      <c r="BH50" s="66" t="s">
        <v>29</v>
      </c>
      <c r="BI50" s="67"/>
      <c r="BJ50" s="67"/>
      <c r="BK50" s="67"/>
      <c r="BL50" s="67"/>
      <c r="BM50" s="67"/>
      <c r="BN50" s="67"/>
      <c r="BO50" s="67"/>
      <c r="BP50" s="67"/>
      <c r="BQ50" s="67"/>
      <c r="BR50" s="89" t="s">
        <v>30</v>
      </c>
      <c r="BS50" s="89"/>
      <c r="BT50" s="89"/>
      <c r="BU50" s="89"/>
      <c r="BV50" s="89"/>
      <c r="BW50" s="89"/>
      <c r="BX50" s="89"/>
      <c r="BY50" s="89"/>
      <c r="BZ50" s="89"/>
      <c r="CA50" s="89"/>
      <c r="CB50" s="88"/>
      <c r="CC50" s="88"/>
      <c r="CD50" s="88"/>
      <c r="CE50" s="88"/>
      <c r="CF50" s="88"/>
      <c r="CG50" s="88"/>
      <c r="CH50" s="88"/>
      <c r="CI50" s="88"/>
      <c r="CJ50" s="88"/>
      <c r="CK50" s="88"/>
      <c r="CL50" s="88"/>
      <c r="CM50" s="88"/>
      <c r="CN50" s="36"/>
    </row>
    <row r="51" spans="2:92" x14ac:dyDescent="0.25">
      <c r="B51" s="35"/>
      <c r="C51" s="97"/>
      <c r="D51" s="98"/>
      <c r="E51" s="99"/>
      <c r="F51" s="161"/>
      <c r="G51" s="162"/>
      <c r="H51" s="162"/>
      <c r="I51" s="162"/>
      <c r="J51" s="162"/>
      <c r="K51" s="162"/>
      <c r="L51" s="162"/>
      <c r="M51" s="162"/>
      <c r="N51" s="162"/>
      <c r="O51" s="162"/>
      <c r="P51" s="162"/>
      <c r="Q51" s="162"/>
      <c r="R51" s="162"/>
      <c r="S51" s="162"/>
      <c r="T51" s="162"/>
      <c r="U51" s="162"/>
      <c r="V51" s="162"/>
      <c r="W51" s="163"/>
      <c r="X51" s="164"/>
      <c r="Y51" s="164"/>
      <c r="Z51" s="164"/>
      <c r="AA51" s="164"/>
      <c r="AB51" s="164"/>
      <c r="AC51" s="164"/>
      <c r="AD51" s="164"/>
      <c r="AE51" s="164"/>
      <c r="AF51" s="164"/>
      <c r="AG51" s="165"/>
      <c r="AH51" s="166"/>
      <c r="AI51" s="166"/>
      <c r="AJ51" s="166"/>
      <c r="AK51" s="166"/>
      <c r="AL51" s="166"/>
      <c r="AM51" s="166"/>
      <c r="AN51" s="166"/>
      <c r="AO51" s="167"/>
      <c r="AP51" s="164"/>
      <c r="AQ51" s="164"/>
      <c r="AR51" s="164"/>
      <c r="AS51" s="164"/>
      <c r="AT51" s="164"/>
      <c r="AU51" s="164"/>
      <c r="AV51" s="164"/>
      <c r="AW51" s="164"/>
      <c r="AX51" s="164"/>
      <c r="AY51" s="178">
        <f>ROUND(IF(F49="",0,IF(AND(F49="Compensar",X51&lt;AG51),(AG51-X51)*BW49,IF(AND(F49="Cesionar",X51&gt;AP51),(X51-AP51)*BW49))),3)</f>
        <v>0</v>
      </c>
      <c r="AZ51" s="179"/>
      <c r="BA51" s="179"/>
      <c r="BB51" s="179"/>
      <c r="BC51" s="179"/>
      <c r="BD51" s="179"/>
      <c r="BE51" s="179"/>
      <c r="BF51" s="179"/>
      <c r="BG51" s="180"/>
      <c r="BH51" s="169"/>
      <c r="BI51" s="170"/>
      <c r="BJ51" s="170"/>
      <c r="BK51" s="170"/>
      <c r="BL51" s="170"/>
      <c r="BM51" s="170"/>
      <c r="BN51" s="170"/>
      <c r="BO51" s="170"/>
      <c r="BP51" s="170"/>
      <c r="BQ51" s="170"/>
      <c r="BR51" s="90"/>
      <c r="BS51" s="90"/>
      <c r="BT51" s="90"/>
      <c r="BU51" s="90"/>
      <c r="BV51" s="90"/>
      <c r="BW51" s="90"/>
      <c r="BX51" s="90"/>
      <c r="BY51" s="90"/>
      <c r="BZ51" s="90"/>
      <c r="CA51" s="90"/>
      <c r="CB51" s="88"/>
      <c r="CC51" s="88"/>
      <c r="CD51" s="88"/>
      <c r="CE51" s="88"/>
      <c r="CF51" s="88"/>
      <c r="CG51" s="88"/>
      <c r="CH51" s="88"/>
      <c r="CI51" s="88"/>
      <c r="CJ51" s="88"/>
      <c r="CK51" s="88"/>
      <c r="CL51" s="88"/>
      <c r="CM51" s="88"/>
      <c r="CN51" s="36"/>
    </row>
    <row r="52" spans="2:92" x14ac:dyDescent="0.25">
      <c r="B52" s="35"/>
      <c r="C52" s="91">
        <v>6</v>
      </c>
      <c r="D52" s="92"/>
      <c r="E52" s="93"/>
      <c r="F52" s="100" t="s">
        <v>18</v>
      </c>
      <c r="G52" s="100"/>
      <c r="H52" s="100"/>
      <c r="I52" s="100"/>
      <c r="J52" s="100"/>
      <c r="K52" s="100"/>
      <c r="L52" s="100"/>
      <c r="M52" s="100"/>
      <c r="N52" s="100"/>
      <c r="O52" s="100"/>
      <c r="P52" s="100"/>
      <c r="Q52" s="100"/>
      <c r="R52" s="100"/>
      <c r="S52" s="100"/>
      <c r="T52" s="100"/>
      <c r="U52" s="100"/>
      <c r="V52" s="100"/>
      <c r="W52" s="100"/>
      <c r="X52" s="100" t="s">
        <v>19</v>
      </c>
      <c r="Y52" s="100"/>
      <c r="Z52" s="100"/>
      <c r="AA52" s="100"/>
      <c r="AB52" s="100"/>
      <c r="AC52" s="100"/>
      <c r="AD52" s="100"/>
      <c r="AE52" s="100"/>
      <c r="AF52" s="100"/>
      <c r="AG52" s="100"/>
      <c r="AH52" s="100"/>
      <c r="AI52" s="100"/>
      <c r="AJ52" s="100"/>
      <c r="AK52" s="100"/>
      <c r="AL52" s="100"/>
      <c r="AM52" s="100"/>
      <c r="AN52" s="100"/>
      <c r="AO52" s="100"/>
      <c r="AP52" s="101" t="s">
        <v>20</v>
      </c>
      <c r="AQ52" s="101"/>
      <c r="AR52" s="101"/>
      <c r="AS52" s="101"/>
      <c r="AT52" s="101"/>
      <c r="AU52" s="101"/>
      <c r="AV52" s="101"/>
      <c r="AW52" s="101"/>
      <c r="AX52" s="101"/>
      <c r="AY52" s="101"/>
      <c r="AZ52" s="101"/>
      <c r="BA52" s="101"/>
      <c r="BB52" s="101"/>
      <c r="BC52" s="101"/>
      <c r="BD52" s="101"/>
      <c r="BE52" s="101"/>
      <c r="BF52" s="101"/>
      <c r="BG52" s="101"/>
      <c r="BH52" s="89" t="s">
        <v>21</v>
      </c>
      <c r="BI52" s="89"/>
      <c r="BJ52" s="89"/>
      <c r="BK52" s="89"/>
      <c r="BL52" s="89"/>
      <c r="BM52" s="89"/>
      <c r="BN52" s="89"/>
      <c r="BO52" s="89"/>
      <c r="BP52" s="89"/>
      <c r="BQ52" s="89"/>
      <c r="BR52" s="89"/>
      <c r="BS52" s="89"/>
      <c r="BT52" s="89"/>
      <c r="BU52" s="89"/>
      <c r="BV52" s="89"/>
      <c r="BW52" s="89" t="s">
        <v>22</v>
      </c>
      <c r="BX52" s="89"/>
      <c r="BY52" s="89"/>
      <c r="BZ52" s="89"/>
      <c r="CA52" s="89"/>
      <c r="CB52" s="102" t="s">
        <v>23</v>
      </c>
      <c r="CC52" s="102"/>
      <c r="CD52" s="102"/>
      <c r="CE52" s="102"/>
      <c r="CF52" s="102"/>
      <c r="CG52" s="102"/>
      <c r="CH52" s="102"/>
      <c r="CI52" s="102"/>
      <c r="CJ52" s="102"/>
      <c r="CK52" s="102"/>
      <c r="CL52" s="102"/>
      <c r="CM52" s="102"/>
      <c r="CN52" s="36"/>
    </row>
    <row r="53" spans="2:92" ht="15" customHeight="1" x14ac:dyDescent="0.25">
      <c r="B53" s="35"/>
      <c r="C53" s="94"/>
      <c r="D53" s="95"/>
      <c r="E53" s="96"/>
      <c r="F53" s="161"/>
      <c r="G53" s="162"/>
      <c r="H53" s="162"/>
      <c r="I53" s="162"/>
      <c r="J53" s="162"/>
      <c r="K53" s="162"/>
      <c r="L53" s="162"/>
      <c r="M53" s="162"/>
      <c r="N53" s="162"/>
      <c r="O53" s="162"/>
      <c r="P53" s="162"/>
      <c r="Q53" s="162"/>
      <c r="R53" s="162"/>
      <c r="S53" s="162"/>
      <c r="T53" s="162"/>
      <c r="U53" s="162"/>
      <c r="V53" s="162"/>
      <c r="W53" s="163"/>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140"/>
      <c r="BI53" s="141"/>
      <c r="BJ53" s="141"/>
      <c r="BK53" s="141"/>
      <c r="BL53" s="141"/>
      <c r="BM53" s="141"/>
      <c r="BN53" s="141"/>
      <c r="BO53" s="141"/>
      <c r="BP53" s="141"/>
      <c r="BQ53" s="141"/>
      <c r="BR53" s="141"/>
      <c r="BS53" s="141"/>
      <c r="BT53" s="141"/>
      <c r="BU53" s="141"/>
      <c r="BV53" s="142"/>
      <c r="BW53" s="87"/>
      <c r="BX53" s="87"/>
      <c r="BY53" s="87"/>
      <c r="BZ53" s="87"/>
      <c r="CA53" s="87"/>
      <c r="CB53" s="88">
        <f>(AY55*BH55)*BR55</f>
        <v>0</v>
      </c>
      <c r="CC53" s="88"/>
      <c r="CD53" s="88"/>
      <c r="CE53" s="88"/>
      <c r="CF53" s="88"/>
      <c r="CG53" s="88"/>
      <c r="CH53" s="88"/>
      <c r="CI53" s="88"/>
      <c r="CJ53" s="88"/>
      <c r="CK53" s="88"/>
      <c r="CL53" s="88"/>
      <c r="CM53" s="88"/>
      <c r="CN53" s="36"/>
    </row>
    <row r="54" spans="2:92" x14ac:dyDescent="0.25">
      <c r="B54" s="35"/>
      <c r="C54" s="94"/>
      <c r="D54" s="95"/>
      <c r="E54" s="96"/>
      <c r="F54" s="171" t="s">
        <v>24</v>
      </c>
      <c r="G54" s="172"/>
      <c r="H54" s="172"/>
      <c r="I54" s="172"/>
      <c r="J54" s="172"/>
      <c r="K54" s="172"/>
      <c r="L54" s="172"/>
      <c r="M54" s="172"/>
      <c r="N54" s="172"/>
      <c r="O54" s="172"/>
      <c r="P54" s="172"/>
      <c r="Q54" s="172"/>
      <c r="R54" s="172"/>
      <c r="S54" s="172"/>
      <c r="T54" s="172"/>
      <c r="U54" s="172"/>
      <c r="V54" s="172"/>
      <c r="W54" s="173"/>
      <c r="X54" s="174" t="s">
        <v>25</v>
      </c>
      <c r="Y54" s="175"/>
      <c r="Z54" s="175"/>
      <c r="AA54" s="175"/>
      <c r="AB54" s="175"/>
      <c r="AC54" s="175"/>
      <c r="AD54" s="175"/>
      <c r="AE54" s="175"/>
      <c r="AF54" s="176"/>
      <c r="AG54" s="72" t="s">
        <v>26</v>
      </c>
      <c r="AH54" s="73"/>
      <c r="AI54" s="73"/>
      <c r="AJ54" s="73"/>
      <c r="AK54" s="73"/>
      <c r="AL54" s="73"/>
      <c r="AM54" s="73"/>
      <c r="AN54" s="73"/>
      <c r="AO54" s="74"/>
      <c r="AP54" s="177" t="s">
        <v>27</v>
      </c>
      <c r="AQ54" s="177"/>
      <c r="AR54" s="177"/>
      <c r="AS54" s="177"/>
      <c r="AT54" s="177"/>
      <c r="AU54" s="177"/>
      <c r="AV54" s="177"/>
      <c r="AW54" s="177"/>
      <c r="AX54" s="177"/>
      <c r="AY54" s="177" t="s">
        <v>28</v>
      </c>
      <c r="AZ54" s="177"/>
      <c r="BA54" s="177"/>
      <c r="BB54" s="177"/>
      <c r="BC54" s="177"/>
      <c r="BD54" s="177"/>
      <c r="BE54" s="177"/>
      <c r="BF54" s="177"/>
      <c r="BG54" s="177"/>
      <c r="BH54" s="66" t="s">
        <v>29</v>
      </c>
      <c r="BI54" s="67"/>
      <c r="BJ54" s="67"/>
      <c r="BK54" s="67"/>
      <c r="BL54" s="67"/>
      <c r="BM54" s="67"/>
      <c r="BN54" s="67"/>
      <c r="BO54" s="67"/>
      <c r="BP54" s="67"/>
      <c r="BQ54" s="67"/>
      <c r="BR54" s="89" t="s">
        <v>30</v>
      </c>
      <c r="BS54" s="89"/>
      <c r="BT54" s="89"/>
      <c r="BU54" s="89"/>
      <c r="BV54" s="89"/>
      <c r="BW54" s="89"/>
      <c r="BX54" s="89"/>
      <c r="BY54" s="89"/>
      <c r="BZ54" s="89"/>
      <c r="CA54" s="89"/>
      <c r="CB54" s="88"/>
      <c r="CC54" s="88"/>
      <c r="CD54" s="88"/>
      <c r="CE54" s="88"/>
      <c r="CF54" s="88"/>
      <c r="CG54" s="88"/>
      <c r="CH54" s="88"/>
      <c r="CI54" s="88"/>
      <c r="CJ54" s="88"/>
      <c r="CK54" s="88"/>
      <c r="CL54" s="88"/>
      <c r="CM54" s="88"/>
      <c r="CN54" s="36"/>
    </row>
    <row r="55" spans="2:92" x14ac:dyDescent="0.25">
      <c r="B55" s="35"/>
      <c r="C55" s="97"/>
      <c r="D55" s="98"/>
      <c r="E55" s="99"/>
      <c r="F55" s="161"/>
      <c r="G55" s="162"/>
      <c r="H55" s="162"/>
      <c r="I55" s="162"/>
      <c r="J55" s="162"/>
      <c r="K55" s="162"/>
      <c r="L55" s="162"/>
      <c r="M55" s="162"/>
      <c r="N55" s="162"/>
      <c r="O55" s="162"/>
      <c r="P55" s="162"/>
      <c r="Q55" s="162"/>
      <c r="R55" s="162"/>
      <c r="S55" s="162"/>
      <c r="T55" s="162"/>
      <c r="U55" s="162"/>
      <c r="V55" s="162"/>
      <c r="W55" s="163"/>
      <c r="X55" s="164"/>
      <c r="Y55" s="164"/>
      <c r="Z55" s="164"/>
      <c r="AA55" s="164"/>
      <c r="AB55" s="164"/>
      <c r="AC55" s="164"/>
      <c r="AD55" s="164"/>
      <c r="AE55" s="164"/>
      <c r="AF55" s="164"/>
      <c r="AG55" s="165"/>
      <c r="AH55" s="166"/>
      <c r="AI55" s="166"/>
      <c r="AJ55" s="166"/>
      <c r="AK55" s="166"/>
      <c r="AL55" s="166"/>
      <c r="AM55" s="166"/>
      <c r="AN55" s="166"/>
      <c r="AO55" s="167"/>
      <c r="AP55" s="164"/>
      <c r="AQ55" s="164"/>
      <c r="AR55" s="164"/>
      <c r="AS55" s="164"/>
      <c r="AT55" s="164"/>
      <c r="AU55" s="164"/>
      <c r="AV55" s="164"/>
      <c r="AW55" s="164"/>
      <c r="AX55" s="164"/>
      <c r="AY55" s="178">
        <f>ROUND(IF(F53="",0,IF(AND(F53="Compensar",X55&lt;AG55),(AG55-X55)*BW53,IF(AND(F53="Cesionar",X55&gt;AP55),(X55-AP55)*BW53))),3)</f>
        <v>0</v>
      </c>
      <c r="AZ55" s="179"/>
      <c r="BA55" s="179"/>
      <c r="BB55" s="179"/>
      <c r="BC55" s="179"/>
      <c r="BD55" s="179"/>
      <c r="BE55" s="179"/>
      <c r="BF55" s="179"/>
      <c r="BG55" s="180"/>
      <c r="BH55" s="169"/>
      <c r="BI55" s="170"/>
      <c r="BJ55" s="170"/>
      <c r="BK55" s="170"/>
      <c r="BL55" s="170"/>
      <c r="BM55" s="170"/>
      <c r="BN55" s="170"/>
      <c r="BO55" s="170"/>
      <c r="BP55" s="170"/>
      <c r="BQ55" s="170"/>
      <c r="BR55" s="90"/>
      <c r="BS55" s="90"/>
      <c r="BT55" s="90"/>
      <c r="BU55" s="90"/>
      <c r="BV55" s="90"/>
      <c r="BW55" s="90"/>
      <c r="BX55" s="90"/>
      <c r="BY55" s="90"/>
      <c r="BZ55" s="90"/>
      <c r="CA55" s="90"/>
      <c r="CB55" s="88"/>
      <c r="CC55" s="88"/>
      <c r="CD55" s="88"/>
      <c r="CE55" s="88"/>
      <c r="CF55" s="88"/>
      <c r="CG55" s="88"/>
      <c r="CH55" s="88"/>
      <c r="CI55" s="88"/>
      <c r="CJ55" s="88"/>
      <c r="CK55" s="88"/>
      <c r="CL55" s="88"/>
      <c r="CM55" s="88"/>
      <c r="CN55" s="36"/>
    </row>
    <row r="56" spans="2:92" x14ac:dyDescent="0.25">
      <c r="B56" s="35"/>
      <c r="C56" s="181">
        <v>7</v>
      </c>
      <c r="D56" s="181"/>
      <c r="E56" s="181"/>
      <c r="F56" s="100" t="s">
        <v>18</v>
      </c>
      <c r="G56" s="100"/>
      <c r="H56" s="100"/>
      <c r="I56" s="100"/>
      <c r="J56" s="100"/>
      <c r="K56" s="100"/>
      <c r="L56" s="100"/>
      <c r="M56" s="100"/>
      <c r="N56" s="100"/>
      <c r="O56" s="100"/>
      <c r="P56" s="100"/>
      <c r="Q56" s="100"/>
      <c r="R56" s="100"/>
      <c r="S56" s="100"/>
      <c r="T56" s="100"/>
      <c r="U56" s="100"/>
      <c r="V56" s="100"/>
      <c r="W56" s="100"/>
      <c r="X56" s="171" t="s">
        <v>19</v>
      </c>
      <c r="Y56" s="172"/>
      <c r="Z56" s="172"/>
      <c r="AA56" s="172"/>
      <c r="AB56" s="172"/>
      <c r="AC56" s="172"/>
      <c r="AD56" s="172"/>
      <c r="AE56" s="172"/>
      <c r="AF56" s="172"/>
      <c r="AG56" s="172"/>
      <c r="AH56" s="172"/>
      <c r="AI56" s="172"/>
      <c r="AJ56" s="172"/>
      <c r="AK56" s="172"/>
      <c r="AL56" s="172"/>
      <c r="AM56" s="172"/>
      <c r="AN56" s="172"/>
      <c r="AO56" s="173"/>
      <c r="AP56" s="101" t="s">
        <v>20</v>
      </c>
      <c r="AQ56" s="101"/>
      <c r="AR56" s="101"/>
      <c r="AS56" s="101"/>
      <c r="AT56" s="101"/>
      <c r="AU56" s="101"/>
      <c r="AV56" s="101"/>
      <c r="AW56" s="101"/>
      <c r="AX56" s="101"/>
      <c r="AY56" s="101"/>
      <c r="AZ56" s="101"/>
      <c r="BA56" s="101"/>
      <c r="BB56" s="101"/>
      <c r="BC56" s="101"/>
      <c r="BD56" s="101"/>
      <c r="BE56" s="101"/>
      <c r="BF56" s="101"/>
      <c r="BG56" s="101"/>
      <c r="BH56" s="89" t="s">
        <v>21</v>
      </c>
      <c r="BI56" s="89"/>
      <c r="BJ56" s="89"/>
      <c r="BK56" s="89"/>
      <c r="BL56" s="89"/>
      <c r="BM56" s="89"/>
      <c r="BN56" s="89"/>
      <c r="BO56" s="89"/>
      <c r="BP56" s="89"/>
      <c r="BQ56" s="89"/>
      <c r="BR56" s="89"/>
      <c r="BS56" s="89"/>
      <c r="BT56" s="89"/>
      <c r="BU56" s="89"/>
      <c r="BV56" s="89"/>
      <c r="BW56" s="89" t="s">
        <v>22</v>
      </c>
      <c r="BX56" s="89"/>
      <c r="BY56" s="89"/>
      <c r="BZ56" s="89"/>
      <c r="CA56" s="89"/>
      <c r="CB56" s="102" t="s">
        <v>23</v>
      </c>
      <c r="CC56" s="102"/>
      <c r="CD56" s="102"/>
      <c r="CE56" s="102"/>
      <c r="CF56" s="102"/>
      <c r="CG56" s="102"/>
      <c r="CH56" s="102"/>
      <c r="CI56" s="102"/>
      <c r="CJ56" s="102"/>
      <c r="CK56" s="102"/>
      <c r="CL56" s="102"/>
      <c r="CM56" s="102"/>
      <c r="CN56" s="36"/>
    </row>
    <row r="57" spans="2:92" ht="15" customHeight="1" x14ac:dyDescent="0.25">
      <c r="B57" s="35"/>
      <c r="C57" s="181"/>
      <c r="D57" s="181"/>
      <c r="E57" s="181"/>
      <c r="F57" s="182"/>
      <c r="G57" s="182"/>
      <c r="H57" s="182"/>
      <c r="I57" s="182"/>
      <c r="J57" s="182"/>
      <c r="K57" s="182"/>
      <c r="L57" s="182"/>
      <c r="M57" s="182"/>
      <c r="N57" s="182"/>
      <c r="O57" s="182"/>
      <c r="P57" s="182"/>
      <c r="Q57" s="182"/>
      <c r="R57" s="182"/>
      <c r="S57" s="182"/>
      <c r="T57" s="182"/>
      <c r="U57" s="182"/>
      <c r="V57" s="182"/>
      <c r="W57" s="182"/>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140"/>
      <c r="BI57" s="141"/>
      <c r="BJ57" s="141"/>
      <c r="BK57" s="141"/>
      <c r="BL57" s="141"/>
      <c r="BM57" s="141"/>
      <c r="BN57" s="141"/>
      <c r="BO57" s="141"/>
      <c r="BP57" s="141"/>
      <c r="BQ57" s="141"/>
      <c r="BR57" s="141"/>
      <c r="BS57" s="141"/>
      <c r="BT57" s="141"/>
      <c r="BU57" s="141"/>
      <c r="BV57" s="142"/>
      <c r="BW57" s="87"/>
      <c r="BX57" s="87"/>
      <c r="BY57" s="87"/>
      <c r="BZ57" s="87"/>
      <c r="CA57" s="87"/>
      <c r="CB57" s="88">
        <f>(AY59*BH59)*BR59</f>
        <v>0</v>
      </c>
      <c r="CC57" s="88"/>
      <c r="CD57" s="88"/>
      <c r="CE57" s="88"/>
      <c r="CF57" s="88"/>
      <c r="CG57" s="88"/>
      <c r="CH57" s="88"/>
      <c r="CI57" s="88"/>
      <c r="CJ57" s="88"/>
      <c r="CK57" s="88"/>
      <c r="CL57" s="88"/>
      <c r="CM57" s="88"/>
      <c r="CN57" s="36"/>
    </row>
    <row r="58" spans="2:92" x14ac:dyDescent="0.25">
      <c r="B58" s="35"/>
      <c r="C58" s="181"/>
      <c r="D58" s="181"/>
      <c r="E58" s="181"/>
      <c r="F58" s="100" t="s">
        <v>24</v>
      </c>
      <c r="G58" s="100"/>
      <c r="H58" s="100"/>
      <c r="I58" s="100"/>
      <c r="J58" s="100"/>
      <c r="K58" s="100"/>
      <c r="L58" s="100"/>
      <c r="M58" s="100"/>
      <c r="N58" s="100"/>
      <c r="O58" s="100"/>
      <c r="P58" s="100"/>
      <c r="Q58" s="100"/>
      <c r="R58" s="100"/>
      <c r="S58" s="100"/>
      <c r="T58" s="100"/>
      <c r="U58" s="100"/>
      <c r="V58" s="100"/>
      <c r="W58" s="100"/>
      <c r="X58" s="177" t="s">
        <v>25</v>
      </c>
      <c r="Y58" s="177"/>
      <c r="Z58" s="177"/>
      <c r="AA58" s="177"/>
      <c r="AB58" s="177"/>
      <c r="AC58" s="177"/>
      <c r="AD58" s="177"/>
      <c r="AE58" s="177"/>
      <c r="AF58" s="177"/>
      <c r="AG58" s="102" t="s">
        <v>26</v>
      </c>
      <c r="AH58" s="102"/>
      <c r="AI58" s="102"/>
      <c r="AJ58" s="102"/>
      <c r="AK58" s="102"/>
      <c r="AL58" s="102"/>
      <c r="AM58" s="102"/>
      <c r="AN58" s="102"/>
      <c r="AO58" s="102"/>
      <c r="AP58" s="177" t="s">
        <v>27</v>
      </c>
      <c r="AQ58" s="177"/>
      <c r="AR58" s="177"/>
      <c r="AS58" s="177"/>
      <c r="AT58" s="177"/>
      <c r="AU58" s="177"/>
      <c r="AV58" s="177"/>
      <c r="AW58" s="177"/>
      <c r="AX58" s="177"/>
      <c r="AY58" s="177" t="s">
        <v>28</v>
      </c>
      <c r="AZ58" s="177"/>
      <c r="BA58" s="177"/>
      <c r="BB58" s="177"/>
      <c r="BC58" s="177"/>
      <c r="BD58" s="177"/>
      <c r="BE58" s="177"/>
      <c r="BF58" s="177"/>
      <c r="BG58" s="177"/>
      <c r="BH58" s="89" t="s">
        <v>29</v>
      </c>
      <c r="BI58" s="89"/>
      <c r="BJ58" s="89"/>
      <c r="BK58" s="89"/>
      <c r="BL58" s="89"/>
      <c r="BM58" s="89"/>
      <c r="BN58" s="89"/>
      <c r="BO58" s="89"/>
      <c r="BP58" s="89"/>
      <c r="BQ58" s="89"/>
      <c r="BR58" s="89" t="s">
        <v>30</v>
      </c>
      <c r="BS58" s="89"/>
      <c r="BT58" s="89"/>
      <c r="BU58" s="89"/>
      <c r="BV58" s="89"/>
      <c r="BW58" s="89"/>
      <c r="BX58" s="89"/>
      <c r="BY58" s="89"/>
      <c r="BZ58" s="89"/>
      <c r="CA58" s="89"/>
      <c r="CB58" s="88"/>
      <c r="CC58" s="88"/>
      <c r="CD58" s="88"/>
      <c r="CE58" s="88"/>
      <c r="CF58" s="88"/>
      <c r="CG58" s="88"/>
      <c r="CH58" s="88"/>
      <c r="CI58" s="88"/>
      <c r="CJ58" s="88"/>
      <c r="CK58" s="88"/>
      <c r="CL58" s="88"/>
      <c r="CM58" s="88"/>
      <c r="CN58" s="36"/>
    </row>
    <row r="59" spans="2:92" x14ac:dyDescent="0.25">
      <c r="B59" s="35"/>
      <c r="C59" s="181"/>
      <c r="D59" s="181"/>
      <c r="E59" s="181"/>
      <c r="F59" s="182"/>
      <c r="G59" s="182"/>
      <c r="H59" s="182"/>
      <c r="I59" s="182"/>
      <c r="J59" s="182"/>
      <c r="K59" s="182"/>
      <c r="L59" s="182"/>
      <c r="M59" s="182"/>
      <c r="N59" s="182"/>
      <c r="O59" s="182"/>
      <c r="P59" s="182"/>
      <c r="Q59" s="182"/>
      <c r="R59" s="182"/>
      <c r="S59" s="182"/>
      <c r="T59" s="182"/>
      <c r="U59" s="182"/>
      <c r="V59" s="182"/>
      <c r="W59" s="182"/>
      <c r="X59" s="164"/>
      <c r="Y59" s="164"/>
      <c r="Z59" s="164"/>
      <c r="AA59" s="164"/>
      <c r="AB59" s="164"/>
      <c r="AC59" s="164"/>
      <c r="AD59" s="164"/>
      <c r="AE59" s="164"/>
      <c r="AF59" s="164"/>
      <c r="AG59" s="165"/>
      <c r="AH59" s="166"/>
      <c r="AI59" s="166"/>
      <c r="AJ59" s="166"/>
      <c r="AK59" s="166"/>
      <c r="AL59" s="166"/>
      <c r="AM59" s="166"/>
      <c r="AN59" s="166"/>
      <c r="AO59" s="167"/>
      <c r="AP59" s="164"/>
      <c r="AQ59" s="164"/>
      <c r="AR59" s="164"/>
      <c r="AS59" s="164"/>
      <c r="AT59" s="164"/>
      <c r="AU59" s="164"/>
      <c r="AV59" s="164"/>
      <c r="AW59" s="164"/>
      <c r="AX59" s="164"/>
      <c r="AY59" s="178">
        <f>ROUND(IF(F57="",0,IF(AND(F57="Compensar",X59&lt;AG59),(AG59-X59)*BW57,IF(AND(F57="Cesionar",X59&gt;AP59),(X59-AP59)*BW57))),3)</f>
        <v>0</v>
      </c>
      <c r="AZ59" s="179"/>
      <c r="BA59" s="179"/>
      <c r="BB59" s="179"/>
      <c r="BC59" s="179"/>
      <c r="BD59" s="179"/>
      <c r="BE59" s="179"/>
      <c r="BF59" s="179"/>
      <c r="BG59" s="180"/>
      <c r="BH59" s="169"/>
      <c r="BI59" s="170"/>
      <c r="BJ59" s="170"/>
      <c r="BK59" s="170"/>
      <c r="BL59" s="170"/>
      <c r="BM59" s="170"/>
      <c r="BN59" s="170"/>
      <c r="BO59" s="170"/>
      <c r="BP59" s="170"/>
      <c r="BQ59" s="170"/>
      <c r="BR59" s="90"/>
      <c r="BS59" s="90"/>
      <c r="BT59" s="90"/>
      <c r="BU59" s="90"/>
      <c r="BV59" s="90"/>
      <c r="BW59" s="90"/>
      <c r="BX59" s="90"/>
      <c r="BY59" s="90"/>
      <c r="BZ59" s="90"/>
      <c r="CA59" s="90"/>
      <c r="CB59" s="183"/>
      <c r="CC59" s="183"/>
      <c r="CD59" s="183"/>
      <c r="CE59" s="183"/>
      <c r="CF59" s="183"/>
      <c r="CG59" s="183"/>
      <c r="CH59" s="183"/>
      <c r="CI59" s="183"/>
      <c r="CJ59" s="183"/>
      <c r="CK59" s="183"/>
      <c r="CL59" s="183"/>
      <c r="CM59" s="183"/>
      <c r="CN59" s="36"/>
    </row>
    <row r="60" spans="2:92" x14ac:dyDescent="0.25">
      <c r="B60" s="35"/>
      <c r="C60" s="193"/>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5"/>
      <c r="BH60" s="202" t="s">
        <v>31</v>
      </c>
      <c r="BI60" s="202"/>
      <c r="BJ60" s="202"/>
      <c r="BK60" s="202"/>
      <c r="BL60" s="202"/>
      <c r="BM60" s="202"/>
      <c r="BN60" s="202"/>
      <c r="BO60" s="202"/>
      <c r="BP60" s="202"/>
      <c r="BQ60" s="202"/>
      <c r="BR60" s="202"/>
      <c r="BS60" s="202"/>
      <c r="BT60" s="202"/>
      <c r="BU60" s="202"/>
      <c r="BV60" s="202"/>
      <c r="BW60" s="202"/>
      <c r="BX60" s="202"/>
      <c r="BY60" s="202"/>
      <c r="BZ60" s="202"/>
      <c r="CA60" s="203"/>
      <c r="CB60" s="204">
        <f>Listas!C9</f>
        <v>0</v>
      </c>
      <c r="CC60" s="204"/>
      <c r="CD60" s="204"/>
      <c r="CE60" s="204"/>
      <c r="CF60" s="204"/>
      <c r="CG60" s="204"/>
      <c r="CH60" s="204"/>
      <c r="CI60" s="204"/>
      <c r="CJ60" s="204"/>
      <c r="CK60" s="204"/>
      <c r="CL60" s="204"/>
      <c r="CM60" s="204"/>
      <c r="CN60" s="36"/>
    </row>
    <row r="61" spans="2:92" x14ac:dyDescent="0.25">
      <c r="B61" s="35"/>
      <c r="C61" s="196"/>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8"/>
      <c r="BH61" s="205" t="s">
        <v>32</v>
      </c>
      <c r="BI61" s="205"/>
      <c r="BJ61" s="205"/>
      <c r="BK61" s="205"/>
      <c r="BL61" s="205"/>
      <c r="BM61" s="205"/>
      <c r="BN61" s="205"/>
      <c r="BO61" s="205"/>
      <c r="BP61" s="205"/>
      <c r="BQ61" s="205"/>
      <c r="BR61" s="205"/>
      <c r="BS61" s="205"/>
      <c r="BT61" s="205"/>
      <c r="BU61" s="205"/>
      <c r="BV61" s="205"/>
      <c r="BW61" s="205"/>
      <c r="BX61" s="205"/>
      <c r="BY61" s="205"/>
      <c r="BZ61" s="205"/>
      <c r="CA61" s="206"/>
      <c r="CB61" s="204">
        <f>Listas!D9</f>
        <v>0</v>
      </c>
      <c r="CC61" s="204"/>
      <c r="CD61" s="204"/>
      <c r="CE61" s="204"/>
      <c r="CF61" s="204"/>
      <c r="CG61" s="204"/>
      <c r="CH61" s="204"/>
      <c r="CI61" s="204"/>
      <c r="CJ61" s="204"/>
      <c r="CK61" s="204"/>
      <c r="CL61" s="204"/>
      <c r="CM61" s="204"/>
      <c r="CN61" s="36"/>
    </row>
    <row r="62" spans="2:92" x14ac:dyDescent="0.25">
      <c r="B62" s="35"/>
      <c r="C62" s="196"/>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8"/>
      <c r="BH62" s="205" t="s">
        <v>33</v>
      </c>
      <c r="BI62" s="205"/>
      <c r="BJ62" s="205"/>
      <c r="BK62" s="205"/>
      <c r="BL62" s="205"/>
      <c r="BM62" s="205"/>
      <c r="BN62" s="205"/>
      <c r="BO62" s="205"/>
      <c r="BP62" s="205"/>
      <c r="BQ62" s="205"/>
      <c r="BR62" s="205"/>
      <c r="BS62" s="205"/>
      <c r="BT62" s="205"/>
      <c r="BU62" s="205"/>
      <c r="BV62" s="205"/>
      <c r="BW62" s="205"/>
      <c r="BX62" s="205"/>
      <c r="BY62" s="205"/>
      <c r="BZ62" s="205"/>
      <c r="CA62" s="206"/>
      <c r="CB62" s="207">
        <v>0</v>
      </c>
      <c r="CC62" s="207"/>
      <c r="CD62" s="207"/>
      <c r="CE62" s="207"/>
      <c r="CF62" s="207"/>
      <c r="CG62" s="207"/>
      <c r="CH62" s="207"/>
      <c r="CI62" s="207"/>
      <c r="CJ62" s="207"/>
      <c r="CK62" s="207"/>
      <c r="CL62" s="207"/>
      <c r="CM62" s="207"/>
      <c r="CN62" s="36"/>
    </row>
    <row r="63" spans="2:92" x14ac:dyDescent="0.25">
      <c r="B63" s="35"/>
      <c r="C63" s="199"/>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c r="BF63" s="200"/>
      <c r="BG63" s="201"/>
      <c r="BH63" s="205" t="s">
        <v>23</v>
      </c>
      <c r="BI63" s="205"/>
      <c r="BJ63" s="205"/>
      <c r="BK63" s="205"/>
      <c r="BL63" s="205"/>
      <c r="BM63" s="205"/>
      <c r="BN63" s="205"/>
      <c r="BO63" s="205"/>
      <c r="BP63" s="205"/>
      <c r="BQ63" s="205"/>
      <c r="BR63" s="205"/>
      <c r="BS63" s="205"/>
      <c r="BT63" s="205"/>
      <c r="BU63" s="205"/>
      <c r="BV63" s="205"/>
      <c r="BW63" s="205"/>
      <c r="BX63" s="205"/>
      <c r="BY63" s="205"/>
      <c r="BZ63" s="205"/>
      <c r="CA63" s="206"/>
      <c r="CB63" s="204">
        <f>IF(AND($CB$60&gt;0,$CB$61&lt;=0),$CB$60+CB62,IF(AND(CB60&gt;0,CB61&gt;0),CB60+CB62-CB61,IF(AND(CB60&lt;=0,CB61&gt;0),CB61,0)))</f>
        <v>0</v>
      </c>
      <c r="CC63" s="204"/>
      <c r="CD63" s="204"/>
      <c r="CE63" s="204"/>
      <c r="CF63" s="204"/>
      <c r="CG63" s="204"/>
      <c r="CH63" s="204"/>
      <c r="CI63" s="204"/>
      <c r="CJ63" s="204"/>
      <c r="CK63" s="204"/>
      <c r="CL63" s="204"/>
      <c r="CM63" s="204"/>
      <c r="CN63" s="36"/>
    </row>
    <row r="64" spans="2:92" ht="4.5" customHeight="1" x14ac:dyDescent="0.25">
      <c r="B64" s="35"/>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6"/>
    </row>
    <row r="65" spans="2:92" x14ac:dyDescent="0.25">
      <c r="B65" s="35"/>
      <c r="C65" s="37" t="s">
        <v>34</v>
      </c>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9"/>
      <c r="AW65" s="37" t="s">
        <v>35</v>
      </c>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9"/>
      <c r="CN65" s="36"/>
    </row>
    <row r="66" spans="2:92" x14ac:dyDescent="0.25">
      <c r="B66" s="35"/>
      <c r="C66" s="40"/>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41"/>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41"/>
      <c r="CN66" s="36"/>
    </row>
    <row r="67" spans="2:92" x14ac:dyDescent="0.25">
      <c r="B67" s="35"/>
      <c r="C67" s="40"/>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41"/>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41"/>
      <c r="CN67" s="36"/>
    </row>
    <row r="68" spans="2:92" x14ac:dyDescent="0.25">
      <c r="B68" s="35"/>
      <c r="C68" s="42" t="s">
        <v>36</v>
      </c>
      <c r="D68" s="33"/>
      <c r="E68" s="33"/>
      <c r="F68" s="33"/>
      <c r="G68" s="33"/>
      <c r="H68" s="33"/>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43" t="s">
        <v>37</v>
      </c>
      <c r="AM68" s="33"/>
      <c r="AN68" s="33"/>
      <c r="AO68" s="184"/>
      <c r="AP68" s="184"/>
      <c r="AQ68" s="184"/>
      <c r="AR68" s="184"/>
      <c r="AS68" s="184"/>
      <c r="AT68" s="184"/>
      <c r="AU68" s="184"/>
      <c r="AV68" s="41"/>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41"/>
      <c r="CN68" s="36"/>
    </row>
    <row r="69" spans="2:92" ht="5.25" customHeight="1" x14ac:dyDescent="0.25">
      <c r="B69" s="35"/>
      <c r="C69" s="44"/>
      <c r="D69" s="45"/>
      <c r="E69" s="45"/>
      <c r="F69" s="45"/>
      <c r="G69" s="45"/>
      <c r="H69" s="4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46"/>
      <c r="AM69" s="46"/>
      <c r="AN69" s="45"/>
      <c r="AO69" s="185"/>
      <c r="AP69" s="185"/>
      <c r="AQ69" s="185"/>
      <c r="AR69" s="185"/>
      <c r="AS69" s="185"/>
      <c r="AT69" s="185"/>
      <c r="AU69" s="185"/>
      <c r="AV69" s="186"/>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7"/>
      <c r="CN69" s="36"/>
    </row>
    <row r="70" spans="2:92" ht="4.5" customHeight="1" x14ac:dyDescent="0.25">
      <c r="B70" s="35"/>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6"/>
    </row>
    <row r="71" spans="2:92" x14ac:dyDescent="0.25">
      <c r="B71" s="35"/>
      <c r="C71" s="187" t="s">
        <v>38</v>
      </c>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8"/>
      <c r="BW71" s="188"/>
      <c r="BX71" s="188"/>
      <c r="BY71" s="188"/>
      <c r="BZ71" s="188"/>
      <c r="CA71" s="188"/>
      <c r="CB71" s="188"/>
      <c r="CC71" s="188"/>
      <c r="CD71" s="188"/>
      <c r="CE71" s="188"/>
      <c r="CF71" s="188"/>
      <c r="CG71" s="188"/>
      <c r="CH71" s="188"/>
      <c r="CI71" s="188"/>
      <c r="CJ71" s="188"/>
      <c r="CK71" s="188"/>
      <c r="CL71" s="188"/>
      <c r="CM71" s="190"/>
      <c r="CN71" s="36"/>
    </row>
    <row r="72" spans="2:92" x14ac:dyDescent="0.25">
      <c r="B72" s="35"/>
      <c r="C72" s="191" t="s">
        <v>39</v>
      </c>
      <c r="D72" s="192"/>
      <c r="E72" s="171" t="s">
        <v>24</v>
      </c>
      <c r="F72" s="172"/>
      <c r="G72" s="172"/>
      <c r="H72" s="172"/>
      <c r="I72" s="172"/>
      <c r="J72" s="172"/>
      <c r="K72" s="172"/>
      <c r="L72" s="172"/>
      <c r="M72" s="172"/>
      <c r="N72" s="172"/>
      <c r="O72" s="172"/>
      <c r="P72" s="172"/>
      <c r="Q72" s="172"/>
      <c r="R72" s="172"/>
      <c r="S72" s="172"/>
      <c r="T72" s="172"/>
      <c r="U72" s="172"/>
      <c r="V72" s="173"/>
      <c r="W72" s="171" t="s">
        <v>40</v>
      </c>
      <c r="X72" s="172"/>
      <c r="Y72" s="172"/>
      <c r="Z72" s="172"/>
      <c r="AA72" s="172"/>
      <c r="AB72" s="172"/>
      <c r="AC72" s="172"/>
      <c r="AD72" s="172"/>
      <c r="AE72" s="172"/>
      <c r="AF72" s="172"/>
      <c r="AG72" s="172"/>
      <c r="AH72" s="172"/>
      <c r="AI72" s="172"/>
      <c r="AJ72" s="172"/>
      <c r="AK72" s="172"/>
      <c r="AL72" s="172"/>
      <c r="AM72" s="172"/>
      <c r="AN72" s="172"/>
      <c r="AO72" s="48" t="s">
        <v>41</v>
      </c>
      <c r="AP72" s="38"/>
      <c r="AQ72" s="38"/>
      <c r="AR72" s="38"/>
      <c r="AS72" s="38"/>
      <c r="AT72" s="38"/>
      <c r="AU72" s="38"/>
      <c r="AV72" s="38"/>
      <c r="AW72" s="38"/>
      <c r="AX72" s="38"/>
      <c r="AY72" s="38"/>
      <c r="AZ72" s="38"/>
      <c r="BA72" s="38"/>
      <c r="BB72" s="38"/>
      <c r="BC72" s="38"/>
      <c r="BD72" s="38"/>
      <c r="BE72" s="39"/>
      <c r="BF72" s="48" t="s">
        <v>42</v>
      </c>
      <c r="BG72" s="38"/>
      <c r="BH72" s="38"/>
      <c r="BI72" s="38"/>
      <c r="BJ72" s="38"/>
      <c r="BK72" s="38"/>
      <c r="BL72" s="38"/>
      <c r="BM72" s="38"/>
      <c r="BN72" s="38"/>
      <c r="BO72" s="38"/>
      <c r="BP72" s="38"/>
      <c r="BQ72" s="38"/>
      <c r="BR72" s="38"/>
      <c r="BS72" s="38"/>
      <c r="BT72" s="38"/>
      <c r="BU72" s="39"/>
      <c r="BV72" s="48" t="s">
        <v>43</v>
      </c>
      <c r="BW72" s="38"/>
      <c r="BX72" s="33"/>
      <c r="BY72" s="33"/>
      <c r="BZ72" s="33"/>
      <c r="CA72" s="33"/>
      <c r="CB72" s="33"/>
      <c r="CC72" s="33"/>
      <c r="CD72" s="33"/>
      <c r="CE72" s="33"/>
      <c r="CF72" s="33"/>
      <c r="CG72" s="33"/>
      <c r="CH72" s="33"/>
      <c r="CI72" s="33"/>
      <c r="CJ72" s="33"/>
      <c r="CK72" s="33"/>
      <c r="CL72" s="33"/>
      <c r="CM72" s="39"/>
      <c r="CN72" s="36"/>
    </row>
    <row r="73" spans="2:92" x14ac:dyDescent="0.25">
      <c r="B73" s="35"/>
      <c r="C73" s="191">
        <v>1</v>
      </c>
      <c r="D73" s="192"/>
      <c r="E73" s="211" t="str">
        <f>IF(F35="","",F35)</f>
        <v/>
      </c>
      <c r="F73" s="212"/>
      <c r="G73" s="212"/>
      <c r="H73" s="212"/>
      <c r="I73" s="212"/>
      <c r="J73" s="212"/>
      <c r="K73" s="212"/>
      <c r="L73" s="212"/>
      <c r="M73" s="212"/>
      <c r="N73" s="212"/>
      <c r="O73" s="212"/>
      <c r="P73" s="212"/>
      <c r="Q73" s="212"/>
      <c r="R73" s="212"/>
      <c r="S73" s="212"/>
      <c r="T73" s="212"/>
      <c r="U73" s="212"/>
      <c r="V73" s="213"/>
      <c r="W73" s="211"/>
      <c r="X73" s="212"/>
      <c r="Y73" s="212"/>
      <c r="Z73" s="212"/>
      <c r="AA73" s="212"/>
      <c r="AB73" s="212"/>
      <c r="AC73" s="212"/>
      <c r="AD73" s="212"/>
      <c r="AE73" s="212"/>
      <c r="AF73" s="212"/>
      <c r="AG73" s="212"/>
      <c r="AH73" s="212"/>
      <c r="AI73" s="212"/>
      <c r="AJ73" s="212"/>
      <c r="AK73" s="212"/>
      <c r="AL73" s="212"/>
      <c r="AM73" s="212"/>
      <c r="AN73" s="212"/>
      <c r="AO73" s="40"/>
      <c r="AP73" s="33"/>
      <c r="AQ73" s="33"/>
      <c r="AR73" s="33"/>
      <c r="AS73" s="33"/>
      <c r="AT73" s="33"/>
      <c r="AU73" s="33"/>
      <c r="AV73" s="33"/>
      <c r="AW73" s="33"/>
      <c r="AX73" s="33"/>
      <c r="AY73" s="33"/>
      <c r="AZ73" s="33"/>
      <c r="BA73" s="33"/>
      <c r="BB73" s="33"/>
      <c r="BC73" s="33"/>
      <c r="BD73" s="33"/>
      <c r="BE73" s="33"/>
      <c r="BF73" s="40"/>
      <c r="BG73" s="33"/>
      <c r="BH73" s="33"/>
      <c r="BI73" s="33"/>
      <c r="BJ73" s="33"/>
      <c r="BK73" s="33"/>
      <c r="BL73" s="33"/>
      <c r="BM73" s="33"/>
      <c r="BN73" s="33"/>
      <c r="BO73" s="33"/>
      <c r="BP73" s="33"/>
      <c r="BQ73" s="33"/>
      <c r="BR73" s="33"/>
      <c r="BS73" s="33"/>
      <c r="BT73" s="33"/>
      <c r="BU73" s="33"/>
      <c r="BV73" s="40"/>
      <c r="BW73" s="33"/>
      <c r="BX73" s="33"/>
      <c r="BY73" s="33"/>
      <c r="BZ73" s="33"/>
      <c r="CA73" s="33"/>
      <c r="CB73" s="33"/>
      <c r="CC73" s="33"/>
      <c r="CD73" s="33"/>
      <c r="CE73" s="33"/>
      <c r="CF73" s="33"/>
      <c r="CG73" s="33"/>
      <c r="CH73" s="33"/>
      <c r="CI73" s="33"/>
      <c r="CJ73" s="33"/>
      <c r="CK73" s="33"/>
      <c r="CL73" s="33"/>
      <c r="CM73" s="41"/>
      <c r="CN73" s="36"/>
    </row>
    <row r="74" spans="2:92" x14ac:dyDescent="0.25">
      <c r="B74" s="35"/>
      <c r="C74" s="191">
        <v>2</v>
      </c>
      <c r="D74" s="192"/>
      <c r="E74" s="211" t="str">
        <f>IF(F39="","",F39)</f>
        <v/>
      </c>
      <c r="F74" s="212"/>
      <c r="G74" s="212"/>
      <c r="H74" s="212"/>
      <c r="I74" s="212"/>
      <c r="J74" s="212"/>
      <c r="K74" s="212"/>
      <c r="L74" s="212"/>
      <c r="M74" s="212"/>
      <c r="N74" s="212"/>
      <c r="O74" s="212"/>
      <c r="P74" s="212"/>
      <c r="Q74" s="212"/>
      <c r="R74" s="212"/>
      <c r="S74" s="212"/>
      <c r="T74" s="212"/>
      <c r="U74" s="212"/>
      <c r="V74" s="213"/>
      <c r="W74" s="211"/>
      <c r="X74" s="212"/>
      <c r="Y74" s="212"/>
      <c r="Z74" s="212"/>
      <c r="AA74" s="212"/>
      <c r="AB74" s="212"/>
      <c r="AC74" s="212"/>
      <c r="AD74" s="212"/>
      <c r="AE74" s="212"/>
      <c r="AF74" s="212"/>
      <c r="AG74" s="212"/>
      <c r="AH74" s="212"/>
      <c r="AI74" s="212"/>
      <c r="AJ74" s="212"/>
      <c r="AK74" s="212"/>
      <c r="AL74" s="212"/>
      <c r="AM74" s="212"/>
      <c r="AN74" s="212"/>
      <c r="AO74" s="40"/>
      <c r="AP74" s="33"/>
      <c r="AQ74" s="33"/>
      <c r="AR74" s="33"/>
      <c r="AS74" s="33"/>
      <c r="AT74" s="33"/>
      <c r="AU74" s="33"/>
      <c r="AV74" s="33"/>
      <c r="AW74" s="33"/>
      <c r="AX74" s="33"/>
      <c r="AY74" s="33"/>
      <c r="AZ74" s="33"/>
      <c r="BA74" s="33"/>
      <c r="BB74" s="33"/>
      <c r="BC74" s="33"/>
      <c r="BD74" s="33"/>
      <c r="BE74" s="33"/>
      <c r="BF74" s="40"/>
      <c r="BG74" s="33"/>
      <c r="BH74" s="33"/>
      <c r="BI74" s="33"/>
      <c r="BJ74" s="33"/>
      <c r="BK74" s="33"/>
      <c r="BL74" s="33"/>
      <c r="BM74" s="33"/>
      <c r="BN74" s="33"/>
      <c r="BO74" s="33"/>
      <c r="BP74" s="33"/>
      <c r="BQ74" s="33"/>
      <c r="BR74" s="33"/>
      <c r="BS74" s="33"/>
      <c r="BT74" s="33"/>
      <c r="BU74" s="33"/>
      <c r="BV74" s="40"/>
      <c r="BW74" s="33"/>
      <c r="BX74" s="33"/>
      <c r="BY74" s="33"/>
      <c r="BZ74" s="33"/>
      <c r="CA74" s="33"/>
      <c r="CB74" s="33"/>
      <c r="CC74" s="33"/>
      <c r="CD74" s="33"/>
      <c r="CE74" s="33"/>
      <c r="CF74" s="33"/>
      <c r="CG74" s="33"/>
      <c r="CH74" s="33"/>
      <c r="CI74" s="33"/>
      <c r="CJ74" s="33"/>
      <c r="CK74" s="33"/>
      <c r="CL74" s="33"/>
      <c r="CM74" s="41"/>
      <c r="CN74" s="36"/>
    </row>
    <row r="75" spans="2:92" x14ac:dyDescent="0.25">
      <c r="B75" s="35"/>
      <c r="C75" s="191">
        <v>3</v>
      </c>
      <c r="D75" s="192"/>
      <c r="E75" s="211" t="str">
        <f>IF(F43="","",F43)</f>
        <v/>
      </c>
      <c r="F75" s="212"/>
      <c r="G75" s="212"/>
      <c r="H75" s="212"/>
      <c r="I75" s="212"/>
      <c r="J75" s="212"/>
      <c r="K75" s="212"/>
      <c r="L75" s="212"/>
      <c r="M75" s="212"/>
      <c r="N75" s="212"/>
      <c r="O75" s="212"/>
      <c r="P75" s="212"/>
      <c r="Q75" s="212"/>
      <c r="R75" s="212"/>
      <c r="S75" s="212"/>
      <c r="T75" s="212"/>
      <c r="U75" s="212"/>
      <c r="V75" s="213"/>
      <c r="W75" s="211"/>
      <c r="X75" s="212"/>
      <c r="Y75" s="212"/>
      <c r="Z75" s="212"/>
      <c r="AA75" s="212"/>
      <c r="AB75" s="212"/>
      <c r="AC75" s="212"/>
      <c r="AD75" s="212"/>
      <c r="AE75" s="212"/>
      <c r="AF75" s="212"/>
      <c r="AG75" s="212"/>
      <c r="AH75" s="212"/>
      <c r="AI75" s="212"/>
      <c r="AJ75" s="212"/>
      <c r="AK75" s="212"/>
      <c r="AL75" s="212"/>
      <c r="AM75" s="212"/>
      <c r="AN75" s="212"/>
      <c r="AO75" s="40" t="s">
        <v>44</v>
      </c>
      <c r="AP75" s="33"/>
      <c r="AQ75" s="33"/>
      <c r="AR75" s="33"/>
      <c r="AS75" s="33"/>
      <c r="AT75" s="33"/>
      <c r="AU75" s="33"/>
      <c r="AV75" s="33"/>
      <c r="AW75" s="33"/>
      <c r="AX75" s="33"/>
      <c r="AY75" s="33"/>
      <c r="AZ75" s="33"/>
      <c r="BA75" s="33"/>
      <c r="BB75" s="33"/>
      <c r="BC75" s="33"/>
      <c r="BD75" s="33"/>
      <c r="BE75" s="33"/>
      <c r="BF75" s="40" t="s">
        <v>45</v>
      </c>
      <c r="BG75" s="33"/>
      <c r="BH75" s="33"/>
      <c r="BI75" s="33"/>
      <c r="BJ75" s="33"/>
      <c r="BK75" s="33"/>
      <c r="BL75" s="33"/>
      <c r="BM75" s="33"/>
      <c r="BN75" s="33"/>
      <c r="BO75" s="33"/>
      <c r="BP75" s="33"/>
      <c r="BQ75" s="33"/>
      <c r="BR75" s="33"/>
      <c r="BS75" s="33"/>
      <c r="BT75" s="33"/>
      <c r="BU75" s="33"/>
      <c r="BV75" s="40" t="s">
        <v>46</v>
      </c>
      <c r="BW75" s="33"/>
      <c r="BX75" s="33"/>
      <c r="BY75" s="33"/>
      <c r="BZ75" s="33"/>
      <c r="CA75" s="33"/>
      <c r="CB75" s="33"/>
      <c r="CC75" s="33"/>
      <c r="CD75" s="33"/>
      <c r="CE75" s="33"/>
      <c r="CF75" s="33"/>
      <c r="CG75" s="33"/>
      <c r="CH75" s="33"/>
      <c r="CI75" s="33"/>
      <c r="CJ75" s="33"/>
      <c r="CK75" s="33"/>
      <c r="CL75" s="33"/>
      <c r="CM75" s="41"/>
      <c r="CN75" s="36"/>
    </row>
    <row r="76" spans="2:92" x14ac:dyDescent="0.25">
      <c r="B76" s="35"/>
      <c r="C76" s="191">
        <v>4</v>
      </c>
      <c r="D76" s="192"/>
      <c r="E76" s="211" t="str">
        <f>IF(F47="","",F47)</f>
        <v/>
      </c>
      <c r="F76" s="212"/>
      <c r="G76" s="212"/>
      <c r="H76" s="212"/>
      <c r="I76" s="212"/>
      <c r="J76" s="212"/>
      <c r="K76" s="212"/>
      <c r="L76" s="212"/>
      <c r="M76" s="212"/>
      <c r="N76" s="212"/>
      <c r="O76" s="212"/>
      <c r="P76" s="212"/>
      <c r="Q76" s="212"/>
      <c r="R76" s="212"/>
      <c r="S76" s="212"/>
      <c r="T76" s="212"/>
      <c r="U76" s="212"/>
      <c r="V76" s="213"/>
      <c r="W76" s="211"/>
      <c r="X76" s="212"/>
      <c r="Y76" s="212"/>
      <c r="Z76" s="212"/>
      <c r="AA76" s="212"/>
      <c r="AB76" s="212"/>
      <c r="AC76" s="212"/>
      <c r="AD76" s="212"/>
      <c r="AE76" s="212"/>
      <c r="AF76" s="212"/>
      <c r="AG76" s="212"/>
      <c r="AH76" s="212"/>
      <c r="AI76" s="212"/>
      <c r="AJ76" s="212"/>
      <c r="AK76" s="212"/>
      <c r="AL76" s="212"/>
      <c r="AM76" s="212"/>
      <c r="AN76" s="212"/>
      <c r="AO76" s="84" t="s">
        <v>57</v>
      </c>
      <c r="AP76" s="84"/>
      <c r="AQ76" s="84"/>
      <c r="AR76" s="84"/>
      <c r="AS76" s="84"/>
      <c r="AT76" s="84"/>
      <c r="AU76" s="84"/>
      <c r="AV76" s="84"/>
      <c r="AW76" s="84"/>
      <c r="AX76" s="84"/>
      <c r="AY76" s="84"/>
      <c r="AZ76" s="84"/>
      <c r="BA76" s="84"/>
      <c r="BB76" s="84"/>
      <c r="BC76" s="84"/>
      <c r="BD76" s="84"/>
      <c r="BE76" s="84"/>
      <c r="BF76" s="85" t="s">
        <v>57</v>
      </c>
      <c r="BG76" s="85"/>
      <c r="BH76" s="85"/>
      <c r="BI76" s="85"/>
      <c r="BJ76" s="85"/>
      <c r="BK76" s="85"/>
      <c r="BL76" s="85"/>
      <c r="BM76" s="85"/>
      <c r="BN76" s="85"/>
      <c r="BO76" s="85"/>
      <c r="BP76" s="85"/>
      <c r="BQ76" s="85"/>
      <c r="BR76" s="85"/>
      <c r="BS76" s="85"/>
      <c r="BT76" s="85"/>
      <c r="BU76" s="85"/>
      <c r="BV76" s="84" t="s">
        <v>57</v>
      </c>
      <c r="BW76" s="84"/>
      <c r="BX76" s="84"/>
      <c r="BY76" s="84"/>
      <c r="BZ76" s="84"/>
      <c r="CA76" s="84"/>
      <c r="CB76" s="84"/>
      <c r="CC76" s="84"/>
      <c r="CD76" s="84"/>
      <c r="CE76" s="84"/>
      <c r="CF76" s="84"/>
      <c r="CG76" s="84"/>
      <c r="CH76" s="84"/>
      <c r="CI76" s="84"/>
      <c r="CJ76" s="84"/>
      <c r="CK76" s="84"/>
      <c r="CL76" s="84"/>
      <c r="CM76" s="84"/>
      <c r="CN76" s="36"/>
    </row>
    <row r="77" spans="2:92" x14ac:dyDescent="0.25">
      <c r="B77" s="35"/>
      <c r="C77" s="191">
        <v>5</v>
      </c>
      <c r="D77" s="192"/>
      <c r="E77" s="211" t="str">
        <f>IF(F51="","",F51)</f>
        <v/>
      </c>
      <c r="F77" s="212"/>
      <c r="G77" s="212"/>
      <c r="H77" s="212"/>
      <c r="I77" s="212"/>
      <c r="J77" s="212"/>
      <c r="K77" s="212"/>
      <c r="L77" s="212"/>
      <c r="M77" s="212"/>
      <c r="N77" s="212"/>
      <c r="O77" s="212"/>
      <c r="P77" s="212"/>
      <c r="Q77" s="212"/>
      <c r="R77" s="212"/>
      <c r="S77" s="212"/>
      <c r="T77" s="212"/>
      <c r="U77" s="212"/>
      <c r="V77" s="213"/>
      <c r="W77" s="211"/>
      <c r="X77" s="212"/>
      <c r="Y77" s="212"/>
      <c r="Z77" s="212"/>
      <c r="AA77" s="212"/>
      <c r="AB77" s="212"/>
      <c r="AC77" s="212"/>
      <c r="AD77" s="212"/>
      <c r="AE77" s="212"/>
      <c r="AF77" s="212"/>
      <c r="AG77" s="212"/>
      <c r="AH77" s="212"/>
      <c r="AI77" s="212"/>
      <c r="AJ77" s="212"/>
      <c r="AK77" s="212"/>
      <c r="AL77" s="212"/>
      <c r="AM77" s="212"/>
      <c r="AN77" s="212"/>
      <c r="AO77" s="84"/>
      <c r="AP77" s="84"/>
      <c r="AQ77" s="84"/>
      <c r="AR77" s="84"/>
      <c r="AS77" s="84"/>
      <c r="AT77" s="84"/>
      <c r="AU77" s="84"/>
      <c r="AV77" s="84"/>
      <c r="AW77" s="84"/>
      <c r="AX77" s="84"/>
      <c r="AY77" s="84"/>
      <c r="AZ77" s="84"/>
      <c r="BA77" s="84"/>
      <c r="BB77" s="84"/>
      <c r="BC77" s="84"/>
      <c r="BD77" s="84"/>
      <c r="BE77" s="84"/>
      <c r="BF77" s="85"/>
      <c r="BG77" s="85"/>
      <c r="BH77" s="85"/>
      <c r="BI77" s="85"/>
      <c r="BJ77" s="85"/>
      <c r="BK77" s="85"/>
      <c r="BL77" s="85"/>
      <c r="BM77" s="85"/>
      <c r="BN77" s="85"/>
      <c r="BO77" s="85"/>
      <c r="BP77" s="85"/>
      <c r="BQ77" s="85"/>
      <c r="BR77" s="85"/>
      <c r="BS77" s="85"/>
      <c r="BT77" s="85"/>
      <c r="BU77" s="85"/>
      <c r="BV77" s="84"/>
      <c r="BW77" s="84"/>
      <c r="BX77" s="84"/>
      <c r="BY77" s="84"/>
      <c r="BZ77" s="84"/>
      <c r="CA77" s="84"/>
      <c r="CB77" s="84"/>
      <c r="CC77" s="84"/>
      <c r="CD77" s="84"/>
      <c r="CE77" s="84"/>
      <c r="CF77" s="84"/>
      <c r="CG77" s="84"/>
      <c r="CH77" s="84"/>
      <c r="CI77" s="84"/>
      <c r="CJ77" s="84"/>
      <c r="CK77" s="84"/>
      <c r="CL77" s="84"/>
      <c r="CM77" s="84"/>
      <c r="CN77" s="36"/>
    </row>
    <row r="78" spans="2:92" x14ac:dyDescent="0.25">
      <c r="B78" s="35"/>
      <c r="C78" s="191">
        <v>6</v>
      </c>
      <c r="D78" s="192"/>
      <c r="E78" s="211" t="str">
        <f>IF(F55="","",F55)</f>
        <v/>
      </c>
      <c r="F78" s="212"/>
      <c r="G78" s="212"/>
      <c r="H78" s="212"/>
      <c r="I78" s="212"/>
      <c r="J78" s="212"/>
      <c r="K78" s="212"/>
      <c r="L78" s="212"/>
      <c r="M78" s="212"/>
      <c r="N78" s="212"/>
      <c r="O78" s="212"/>
      <c r="P78" s="212"/>
      <c r="Q78" s="212"/>
      <c r="R78" s="212"/>
      <c r="S78" s="212"/>
      <c r="T78" s="212"/>
      <c r="U78" s="212"/>
      <c r="V78" s="213"/>
      <c r="W78" s="211"/>
      <c r="X78" s="212"/>
      <c r="Y78" s="212"/>
      <c r="Z78" s="212"/>
      <c r="AA78" s="212"/>
      <c r="AB78" s="212"/>
      <c r="AC78" s="212"/>
      <c r="AD78" s="212"/>
      <c r="AE78" s="212"/>
      <c r="AF78" s="212"/>
      <c r="AG78" s="212"/>
      <c r="AH78" s="212"/>
      <c r="AI78" s="212"/>
      <c r="AJ78" s="212"/>
      <c r="AK78" s="212"/>
      <c r="AL78" s="212"/>
      <c r="AM78" s="212"/>
      <c r="AN78" s="212"/>
      <c r="AO78" s="84"/>
      <c r="AP78" s="84"/>
      <c r="AQ78" s="84"/>
      <c r="AR78" s="84"/>
      <c r="AS78" s="84"/>
      <c r="AT78" s="84"/>
      <c r="AU78" s="84"/>
      <c r="AV78" s="84"/>
      <c r="AW78" s="84"/>
      <c r="AX78" s="84"/>
      <c r="AY78" s="84"/>
      <c r="AZ78" s="84"/>
      <c r="BA78" s="84"/>
      <c r="BB78" s="84"/>
      <c r="BC78" s="84"/>
      <c r="BD78" s="84"/>
      <c r="BE78" s="84"/>
      <c r="BF78" s="85"/>
      <c r="BG78" s="85"/>
      <c r="BH78" s="85"/>
      <c r="BI78" s="85"/>
      <c r="BJ78" s="85"/>
      <c r="BK78" s="85"/>
      <c r="BL78" s="85"/>
      <c r="BM78" s="85"/>
      <c r="BN78" s="85"/>
      <c r="BO78" s="85"/>
      <c r="BP78" s="85"/>
      <c r="BQ78" s="85"/>
      <c r="BR78" s="85"/>
      <c r="BS78" s="85"/>
      <c r="BT78" s="85"/>
      <c r="BU78" s="85"/>
      <c r="BV78" s="84"/>
      <c r="BW78" s="84"/>
      <c r="BX78" s="84"/>
      <c r="BY78" s="84"/>
      <c r="BZ78" s="84"/>
      <c r="CA78" s="84"/>
      <c r="CB78" s="84"/>
      <c r="CC78" s="84"/>
      <c r="CD78" s="84"/>
      <c r="CE78" s="84"/>
      <c r="CF78" s="84"/>
      <c r="CG78" s="84"/>
      <c r="CH78" s="84"/>
      <c r="CI78" s="84"/>
      <c r="CJ78" s="84"/>
      <c r="CK78" s="84"/>
      <c r="CL78" s="84"/>
      <c r="CM78" s="84"/>
      <c r="CN78" s="36"/>
    </row>
    <row r="79" spans="2:92" x14ac:dyDescent="0.25">
      <c r="B79" s="35"/>
      <c r="C79" s="181">
        <v>7</v>
      </c>
      <c r="D79" s="181"/>
      <c r="E79" s="211" t="str">
        <f>IF(F59="","",F59)</f>
        <v/>
      </c>
      <c r="F79" s="212"/>
      <c r="G79" s="212"/>
      <c r="H79" s="212"/>
      <c r="I79" s="212"/>
      <c r="J79" s="212"/>
      <c r="K79" s="212"/>
      <c r="L79" s="212"/>
      <c r="M79" s="212"/>
      <c r="N79" s="212"/>
      <c r="O79" s="212"/>
      <c r="P79" s="212"/>
      <c r="Q79" s="212"/>
      <c r="R79" s="212"/>
      <c r="S79" s="212"/>
      <c r="T79" s="212"/>
      <c r="U79" s="212"/>
      <c r="V79" s="213"/>
      <c r="W79" s="211"/>
      <c r="X79" s="212"/>
      <c r="Y79" s="212"/>
      <c r="Z79" s="212"/>
      <c r="AA79" s="212"/>
      <c r="AB79" s="212"/>
      <c r="AC79" s="212"/>
      <c r="AD79" s="212"/>
      <c r="AE79" s="212"/>
      <c r="AF79" s="212"/>
      <c r="AG79" s="212"/>
      <c r="AH79" s="212"/>
      <c r="AI79" s="212"/>
      <c r="AJ79" s="212"/>
      <c r="AK79" s="212"/>
      <c r="AL79" s="212"/>
      <c r="AM79" s="212"/>
      <c r="AN79" s="212"/>
      <c r="AO79" s="84"/>
      <c r="AP79" s="84"/>
      <c r="AQ79" s="84"/>
      <c r="AR79" s="84"/>
      <c r="AS79" s="84"/>
      <c r="AT79" s="84"/>
      <c r="AU79" s="84"/>
      <c r="AV79" s="84"/>
      <c r="AW79" s="84"/>
      <c r="AX79" s="84"/>
      <c r="AY79" s="84"/>
      <c r="AZ79" s="84"/>
      <c r="BA79" s="84"/>
      <c r="BB79" s="84"/>
      <c r="BC79" s="84"/>
      <c r="BD79" s="84"/>
      <c r="BE79" s="84"/>
      <c r="BF79" s="85"/>
      <c r="BG79" s="85"/>
      <c r="BH79" s="85"/>
      <c r="BI79" s="85"/>
      <c r="BJ79" s="85"/>
      <c r="BK79" s="85"/>
      <c r="BL79" s="85"/>
      <c r="BM79" s="85"/>
      <c r="BN79" s="85"/>
      <c r="BO79" s="85"/>
      <c r="BP79" s="85"/>
      <c r="BQ79" s="85"/>
      <c r="BR79" s="85"/>
      <c r="BS79" s="85"/>
      <c r="BT79" s="85"/>
      <c r="BU79" s="85"/>
      <c r="BV79" s="84"/>
      <c r="BW79" s="84"/>
      <c r="BX79" s="84"/>
      <c r="BY79" s="84"/>
      <c r="BZ79" s="84"/>
      <c r="CA79" s="84"/>
      <c r="CB79" s="84"/>
      <c r="CC79" s="84"/>
      <c r="CD79" s="84"/>
      <c r="CE79" s="84"/>
      <c r="CF79" s="84"/>
      <c r="CG79" s="84"/>
      <c r="CH79" s="84"/>
      <c r="CI79" s="84"/>
      <c r="CJ79" s="84"/>
      <c r="CK79" s="84"/>
      <c r="CL79" s="84"/>
      <c r="CM79" s="84"/>
      <c r="CN79" s="36"/>
    </row>
    <row r="80" spans="2:92" x14ac:dyDescent="0.25">
      <c r="B80" s="35"/>
      <c r="C80" s="75" t="s">
        <v>47</v>
      </c>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7"/>
      <c r="CN80" s="36"/>
    </row>
    <row r="81" spans="2:92" x14ac:dyDescent="0.25">
      <c r="B81" s="35"/>
      <c r="C81" s="78"/>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80"/>
      <c r="CN81" s="36"/>
    </row>
    <row r="82" spans="2:92" x14ac:dyDescent="0.25">
      <c r="B82" s="35"/>
      <c r="C82" s="78"/>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80"/>
      <c r="CN82" s="36"/>
    </row>
    <row r="83" spans="2:92" x14ac:dyDescent="0.25">
      <c r="B83" s="35"/>
      <c r="C83" s="81"/>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3"/>
      <c r="CN83" s="36"/>
    </row>
    <row r="84" spans="2:92" ht="5.25" customHeight="1" thickBot="1" x14ac:dyDescent="0.3">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6"/>
    </row>
    <row r="85" spans="2:92" ht="15.75" thickBot="1" x14ac:dyDescent="0.3">
      <c r="B85" s="208" t="s">
        <v>48</v>
      </c>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10"/>
    </row>
    <row r="86" spans="2:92" x14ac:dyDescent="0.25">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row>
  </sheetData>
  <mergeCells count="270">
    <mergeCell ref="AO30:AZ30"/>
    <mergeCell ref="B85:CN85"/>
    <mergeCell ref="C77:D77"/>
    <mergeCell ref="E77:V77"/>
    <mergeCell ref="W77:AN77"/>
    <mergeCell ref="C78:D78"/>
    <mergeCell ref="E78:V78"/>
    <mergeCell ref="W78:AN78"/>
    <mergeCell ref="C79:D79"/>
    <mergeCell ref="E79:V79"/>
    <mergeCell ref="W79:AN79"/>
    <mergeCell ref="C75:D75"/>
    <mergeCell ref="E75:V75"/>
    <mergeCell ref="W75:AN75"/>
    <mergeCell ref="C76:D76"/>
    <mergeCell ref="E76:V76"/>
    <mergeCell ref="W76:AN76"/>
    <mergeCell ref="C73:D73"/>
    <mergeCell ref="E73:V73"/>
    <mergeCell ref="W73:AN73"/>
    <mergeCell ref="C74:D74"/>
    <mergeCell ref="E74:V74"/>
    <mergeCell ref="W74:AN74"/>
    <mergeCell ref="I68:AK68"/>
    <mergeCell ref="AO68:AU68"/>
    <mergeCell ref="I69:AK69"/>
    <mergeCell ref="AO69:AV69"/>
    <mergeCell ref="C71:CM71"/>
    <mergeCell ref="C72:D72"/>
    <mergeCell ref="E72:V72"/>
    <mergeCell ref="W72:AN72"/>
    <mergeCell ref="C60:BG63"/>
    <mergeCell ref="BH60:CA60"/>
    <mergeCell ref="CB60:CM60"/>
    <mergeCell ref="BH61:CA61"/>
    <mergeCell ref="CB61:CM61"/>
    <mergeCell ref="BH62:CA62"/>
    <mergeCell ref="CB62:CM62"/>
    <mergeCell ref="BH63:CA63"/>
    <mergeCell ref="CB63:CM63"/>
    <mergeCell ref="CB56:CM56"/>
    <mergeCell ref="F57:W57"/>
    <mergeCell ref="X57:AO57"/>
    <mergeCell ref="AP57:BG57"/>
    <mergeCell ref="BW57:CA57"/>
    <mergeCell ref="CB57:CM59"/>
    <mergeCell ref="F58:W58"/>
    <mergeCell ref="BH58:BQ58"/>
    <mergeCell ref="BR58:CA58"/>
    <mergeCell ref="F59:W59"/>
    <mergeCell ref="X59:AF59"/>
    <mergeCell ref="AG59:AO59"/>
    <mergeCell ref="AP59:AX59"/>
    <mergeCell ref="AY59:BG59"/>
    <mergeCell ref="BH59:BQ59"/>
    <mergeCell ref="BR59:CA59"/>
    <mergeCell ref="BH57:BV57"/>
    <mergeCell ref="C56:E59"/>
    <mergeCell ref="F56:W56"/>
    <mergeCell ref="X56:AO56"/>
    <mergeCell ref="AP56:BG56"/>
    <mergeCell ref="BH56:BV56"/>
    <mergeCell ref="BW56:CA56"/>
    <mergeCell ref="X58:AF58"/>
    <mergeCell ref="AG58:AO58"/>
    <mergeCell ref="AP58:AX58"/>
    <mergeCell ref="AY58:BG58"/>
    <mergeCell ref="CB52:CM52"/>
    <mergeCell ref="F53:W53"/>
    <mergeCell ref="X53:AO53"/>
    <mergeCell ref="AP53:BG53"/>
    <mergeCell ref="BW53:CA53"/>
    <mergeCell ref="CB53:CM55"/>
    <mergeCell ref="F54:W54"/>
    <mergeCell ref="BH54:BQ54"/>
    <mergeCell ref="BR54:CA54"/>
    <mergeCell ref="F55:W55"/>
    <mergeCell ref="X55:AF55"/>
    <mergeCell ref="AG55:AO55"/>
    <mergeCell ref="AP55:AX55"/>
    <mergeCell ref="AY55:BG55"/>
    <mergeCell ref="BH55:BQ55"/>
    <mergeCell ref="BR55:CA55"/>
    <mergeCell ref="BH53:BV53"/>
    <mergeCell ref="C52:E55"/>
    <mergeCell ref="F52:W52"/>
    <mergeCell ref="X52:AO52"/>
    <mergeCell ref="AP52:BG52"/>
    <mergeCell ref="BH52:BV52"/>
    <mergeCell ref="BW52:CA52"/>
    <mergeCell ref="X54:AF54"/>
    <mergeCell ref="AG54:AO54"/>
    <mergeCell ref="AP54:AX54"/>
    <mergeCell ref="AY54:BG54"/>
    <mergeCell ref="CB48:CM48"/>
    <mergeCell ref="F49:W49"/>
    <mergeCell ref="X49:AO49"/>
    <mergeCell ref="AP49:BG49"/>
    <mergeCell ref="BW49:CA49"/>
    <mergeCell ref="CB49:CM51"/>
    <mergeCell ref="F50:W50"/>
    <mergeCell ref="BH50:BQ50"/>
    <mergeCell ref="BR50:CA50"/>
    <mergeCell ref="F51:W51"/>
    <mergeCell ref="X51:AF51"/>
    <mergeCell ref="AG51:AO51"/>
    <mergeCell ref="AP51:AX51"/>
    <mergeCell ref="AY51:BG51"/>
    <mergeCell ref="BH51:BQ51"/>
    <mergeCell ref="BR51:CA51"/>
    <mergeCell ref="BH49:BV49"/>
    <mergeCell ref="C48:E51"/>
    <mergeCell ref="F48:W48"/>
    <mergeCell ref="X48:AO48"/>
    <mergeCell ref="AP48:BG48"/>
    <mergeCell ref="BH48:BV48"/>
    <mergeCell ref="BW48:CA48"/>
    <mergeCell ref="X50:AF50"/>
    <mergeCell ref="AG50:AO50"/>
    <mergeCell ref="AP50:AX50"/>
    <mergeCell ref="AY50:BG50"/>
    <mergeCell ref="CB44:CM44"/>
    <mergeCell ref="F45:W45"/>
    <mergeCell ref="X45:AO45"/>
    <mergeCell ref="AP45:BG45"/>
    <mergeCell ref="BW45:CA45"/>
    <mergeCell ref="CB45:CM47"/>
    <mergeCell ref="F46:W46"/>
    <mergeCell ref="BH46:BQ46"/>
    <mergeCell ref="BR46:CA46"/>
    <mergeCell ref="F47:W47"/>
    <mergeCell ref="X47:AF47"/>
    <mergeCell ref="AG47:AO47"/>
    <mergeCell ref="AP47:AX47"/>
    <mergeCell ref="AY47:BG47"/>
    <mergeCell ref="BH47:BQ47"/>
    <mergeCell ref="BR47:CA47"/>
    <mergeCell ref="BH45:BV45"/>
    <mergeCell ref="C44:E47"/>
    <mergeCell ref="F44:W44"/>
    <mergeCell ref="X44:AO44"/>
    <mergeCell ref="AP44:BG44"/>
    <mergeCell ref="BH44:BV44"/>
    <mergeCell ref="BW44:CA44"/>
    <mergeCell ref="X46:AF46"/>
    <mergeCell ref="AG46:AO46"/>
    <mergeCell ref="AP46:AX46"/>
    <mergeCell ref="AY46:BG46"/>
    <mergeCell ref="CB40:CM40"/>
    <mergeCell ref="F41:W41"/>
    <mergeCell ref="X41:AO41"/>
    <mergeCell ref="AP41:BG41"/>
    <mergeCell ref="BW41:CA41"/>
    <mergeCell ref="CB41:CM43"/>
    <mergeCell ref="F42:W42"/>
    <mergeCell ref="BH42:BQ42"/>
    <mergeCell ref="BR42:CA42"/>
    <mergeCell ref="F43:W43"/>
    <mergeCell ref="X43:AF43"/>
    <mergeCell ref="AG43:AO43"/>
    <mergeCell ref="AP43:AX43"/>
    <mergeCell ref="AY43:BG43"/>
    <mergeCell ref="BH43:BQ43"/>
    <mergeCell ref="BR43:CA43"/>
    <mergeCell ref="BH41:BV41"/>
    <mergeCell ref="C40:E43"/>
    <mergeCell ref="F40:W40"/>
    <mergeCell ref="X40:AO40"/>
    <mergeCell ref="AP40:BG40"/>
    <mergeCell ref="BH40:BV40"/>
    <mergeCell ref="BW40:CA40"/>
    <mergeCell ref="X42:AF42"/>
    <mergeCell ref="AG42:AO42"/>
    <mergeCell ref="AP42:AX42"/>
    <mergeCell ref="AY42:BG42"/>
    <mergeCell ref="CB36:CM36"/>
    <mergeCell ref="F37:W37"/>
    <mergeCell ref="X37:AO37"/>
    <mergeCell ref="AP37:BG37"/>
    <mergeCell ref="BW37:CA37"/>
    <mergeCell ref="CB37:CM39"/>
    <mergeCell ref="F38:W38"/>
    <mergeCell ref="BH38:BQ38"/>
    <mergeCell ref="BR38:CA38"/>
    <mergeCell ref="F39:W39"/>
    <mergeCell ref="X39:AF39"/>
    <mergeCell ref="AG39:AO39"/>
    <mergeCell ref="AP39:AX39"/>
    <mergeCell ref="AY39:BG39"/>
    <mergeCell ref="BH39:BQ39"/>
    <mergeCell ref="BR39:CA39"/>
    <mergeCell ref="BH37:BV37"/>
    <mergeCell ref="C36:E39"/>
    <mergeCell ref="F36:W36"/>
    <mergeCell ref="X36:AO36"/>
    <mergeCell ref="AP36:BG36"/>
    <mergeCell ref="BH36:BV36"/>
    <mergeCell ref="BW36:CA36"/>
    <mergeCell ref="X38:AF38"/>
    <mergeCell ref="AG38:AO38"/>
    <mergeCell ref="AP38:AX38"/>
    <mergeCell ref="AY38:BG38"/>
    <mergeCell ref="X33:AO33"/>
    <mergeCell ref="F35:W35"/>
    <mergeCell ref="X35:AF35"/>
    <mergeCell ref="AG35:AO35"/>
    <mergeCell ref="AP35:AX35"/>
    <mergeCell ref="AY35:BG35"/>
    <mergeCell ref="BH35:BQ35"/>
    <mergeCell ref="F34:W34"/>
    <mergeCell ref="X34:AF34"/>
    <mergeCell ref="AG34:AO34"/>
    <mergeCell ref="AP34:AX34"/>
    <mergeCell ref="AY34:BG34"/>
    <mergeCell ref="BH34:BQ34"/>
    <mergeCell ref="BH33:BV33"/>
    <mergeCell ref="C14:G14"/>
    <mergeCell ref="I14:AH14"/>
    <mergeCell ref="AP14:CM14"/>
    <mergeCell ref="BP18:BV18"/>
    <mergeCell ref="BW18:CM18"/>
    <mergeCell ref="BG16:BS16"/>
    <mergeCell ref="BT16:BX16"/>
    <mergeCell ref="BZ16:CB16"/>
    <mergeCell ref="CC16:CM16"/>
    <mergeCell ref="AB18:BN18"/>
    <mergeCell ref="S16:BE16"/>
    <mergeCell ref="C11:E11"/>
    <mergeCell ref="B8:CN8"/>
    <mergeCell ref="AX10:BW10"/>
    <mergeCell ref="BY10:CE10"/>
    <mergeCell ref="CF10:CM10"/>
    <mergeCell ref="BG12:BK12"/>
    <mergeCell ref="BP12:CM12"/>
    <mergeCell ref="O12:BC12"/>
    <mergeCell ref="Q10:AH10"/>
    <mergeCell ref="B1:Q6"/>
    <mergeCell ref="R1:BZ1"/>
    <mergeCell ref="CA1:CN1"/>
    <mergeCell ref="R2:BZ6"/>
    <mergeCell ref="CA2:CG2"/>
    <mergeCell ref="CH2:CN2"/>
    <mergeCell ref="CA3:CG3"/>
    <mergeCell ref="CH3:CN3"/>
    <mergeCell ref="CA4:CG6"/>
    <mergeCell ref="CH4:CN6"/>
    <mergeCell ref="B21:CN21"/>
    <mergeCell ref="I23:AS23"/>
    <mergeCell ref="AZ23:CM23"/>
    <mergeCell ref="G25:AS25"/>
    <mergeCell ref="BA25:CM25"/>
    <mergeCell ref="BE30:BL30"/>
    <mergeCell ref="C80:CM83"/>
    <mergeCell ref="AO76:BE79"/>
    <mergeCell ref="BF76:BU79"/>
    <mergeCell ref="BV76:CM79"/>
    <mergeCell ref="AP33:BG33"/>
    <mergeCell ref="BW33:CA33"/>
    <mergeCell ref="CB33:CM35"/>
    <mergeCell ref="BR34:CA34"/>
    <mergeCell ref="BR35:CA35"/>
    <mergeCell ref="B28:CN28"/>
    <mergeCell ref="C32:E35"/>
    <mergeCell ref="F32:W32"/>
    <mergeCell ref="X32:AO32"/>
    <mergeCell ref="AP32:BG32"/>
    <mergeCell ref="BH32:BV32"/>
    <mergeCell ref="BW32:CA32"/>
    <mergeCell ref="CB32:CM32"/>
    <mergeCell ref="F33:W33"/>
  </mergeCells>
  <printOptions horizontalCentered="1"/>
  <pageMargins left="0.31496062992125984" right="0.39370078740157483" top="0.35433070866141736" bottom="0.35433070866141736" header="0.31496062992125984" footer="0.31496062992125984"/>
  <pageSetup scale="6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4E6FB81-493F-414C-B88D-2CAF83D0A532}">
          <x14:formula1>
            <xm:f>Listas!$A$2:$A$4</xm:f>
          </x14:formula1>
          <xm:sqref>F33:W33 F37:W37 F41:W41 F45:W45 F49:W49 F53:W53 F57:W57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F2CB-D91A-44BF-A9CE-80EB51EF7027}">
  <sheetPr codeName="Hoja2"/>
  <dimension ref="A1:D9"/>
  <sheetViews>
    <sheetView workbookViewId="0">
      <selection activeCell="D10" sqref="D10"/>
    </sheetView>
  </sheetViews>
  <sheetFormatPr baseColWidth="10" defaultRowHeight="15" x14ac:dyDescent="0.25"/>
  <cols>
    <col min="3" max="3" width="9" bestFit="1" customWidth="1"/>
    <col min="4" max="4" width="16.140625" bestFit="1" customWidth="1"/>
  </cols>
  <sheetData>
    <row r="1" spans="1:4" x14ac:dyDescent="0.25">
      <c r="A1" t="s">
        <v>58</v>
      </c>
      <c r="C1" t="s">
        <v>61</v>
      </c>
      <c r="D1" t="s">
        <v>62</v>
      </c>
    </row>
    <row r="2" spans="1:4" x14ac:dyDescent="0.25">
      <c r="C2">
        <f>IF('CC-FT-03 DECLARACIÓN'!$F$33="Cesionar",'CC-FT-03 DECLARACIÓN'!$CB$33,0)</f>
        <v>0</v>
      </c>
      <c r="D2">
        <f>IF('CC-FT-03 DECLARACIÓN'!$F$33="Compensar",'CC-FT-03 DECLARACIÓN'!$CB$33,0)</f>
        <v>0</v>
      </c>
    </row>
    <row r="3" spans="1:4" x14ac:dyDescent="0.25">
      <c r="A3" t="s">
        <v>59</v>
      </c>
      <c r="C3">
        <f>IF('CC-FT-03 DECLARACIÓN'!$F$37="Cesionar",'CC-FT-03 DECLARACIÓN'!$CB$37,0)</f>
        <v>0</v>
      </c>
      <c r="D3">
        <f>IF('CC-FT-03 DECLARACIÓN'!$F$37="Compensar",'CC-FT-03 DECLARACIÓN'!$CB$37,0)</f>
        <v>0</v>
      </c>
    </row>
    <row r="4" spans="1:4" x14ac:dyDescent="0.25">
      <c r="A4" t="s">
        <v>60</v>
      </c>
      <c r="C4">
        <f>IF('CC-FT-03 DECLARACIÓN'!$F$41="Cesionar",'CC-FT-03 DECLARACIÓN'!$CB$41,0)</f>
        <v>0</v>
      </c>
      <c r="D4">
        <f>IF('CC-FT-03 DECLARACIÓN'!$F$41="Compensar",'CC-FT-03 DECLARACIÓN'!$CB$41,0)</f>
        <v>0</v>
      </c>
    </row>
    <row r="5" spans="1:4" x14ac:dyDescent="0.25">
      <c r="C5">
        <f>IF('CC-FT-03 DECLARACIÓN'!$F$45="Cesionar",'CC-FT-03 DECLARACIÓN'!$CB$45,0)</f>
        <v>0</v>
      </c>
      <c r="D5">
        <f>IF('CC-FT-03 DECLARACIÓN'!$F$45="Compensar",'CC-FT-03 DECLARACIÓN'!$CB$45,0)</f>
        <v>0</v>
      </c>
    </row>
    <row r="6" spans="1:4" x14ac:dyDescent="0.25">
      <c r="C6">
        <f>IF('CC-FT-03 DECLARACIÓN'!$F$49="Cesionar",'CC-FT-03 DECLARACIÓN'!$CB$49,0)</f>
        <v>0</v>
      </c>
      <c r="D6">
        <f>IF('CC-FT-03 DECLARACIÓN'!$F$49="Compensar",'CC-FT-03 DECLARACIÓN'!$CB$49,0)</f>
        <v>0</v>
      </c>
    </row>
    <row r="7" spans="1:4" x14ac:dyDescent="0.25">
      <c r="C7">
        <f>IF('CC-FT-03 DECLARACIÓN'!$F$53="Cesionar",'CC-FT-03 DECLARACIÓN'!$CB$53,0)</f>
        <v>0</v>
      </c>
      <c r="D7">
        <f>IF('CC-FT-03 DECLARACIÓN'!$F$53="Compensar",'CC-FT-03 DECLARACIÓN'!$CB$53,0)</f>
        <v>0</v>
      </c>
    </row>
    <row r="8" spans="1:4" x14ac:dyDescent="0.25">
      <c r="C8">
        <f>IF('CC-FT-03 DECLARACIÓN'!$F$57="Cesionar",'CC-FT-03 DECLARACIÓN'!$CB$57,0)</f>
        <v>0</v>
      </c>
      <c r="D8">
        <f>IF('CC-FT-03 DECLARACIÓN'!$F$57="Compensar",'CC-FT-03 DECLARACIÓN'!$CB$57,0)</f>
        <v>0</v>
      </c>
    </row>
    <row r="9" spans="1:4" x14ac:dyDescent="0.25">
      <c r="C9">
        <f>SUM(C2:C8)</f>
        <v>0</v>
      </c>
      <c r="D9">
        <f>SUM(D2:D8)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CC-FT-03 DECLARACIÓN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Chacon</dc:creator>
  <cp:lastModifiedBy>William Chacon</cp:lastModifiedBy>
  <cp:lastPrinted>2023-08-03T20:40:22Z</cp:lastPrinted>
  <dcterms:created xsi:type="dcterms:W3CDTF">2023-07-31T22:47:27Z</dcterms:created>
  <dcterms:modified xsi:type="dcterms:W3CDTF">2024-02-06T17:09:47Z</dcterms:modified>
</cp:coreProperties>
</file>